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5480" windowHeight="11280" activeTab="0"/>
  </bookViews>
  <sheets>
    <sheet name="_Feuille compétences Profs" sheetId="1" r:id="rId1"/>
    <sheet name="_Feuille modèle" sheetId="2" r:id="rId2"/>
    <sheet name="_Noms" sheetId="3" r:id="rId3"/>
  </sheets>
  <definedNames>
    <definedName name="_xlnm.Print_Titles" localSheetId="0">'_Feuille compétences Profs'!$1:$1</definedName>
    <definedName name="_xlnm.Print_Titles" localSheetId="1">'_Feuille modèle'!$1:$1</definedName>
    <definedName name="Z_6EF37289_2885_4697_9B80_F2FFFC2E50FD_.wvu.PrintTitles" localSheetId="0" hidden="1">'_Feuille compétences Profs'!$1:$1</definedName>
    <definedName name="Z_6EF37289_2885_4697_9B80_F2FFFC2E50FD_.wvu.PrintTitles" localSheetId="1" hidden="1">'_Feuille modèle'!$1:$1</definedName>
  </definedNames>
  <calcPr fullCalcOnLoad="1"/>
</workbook>
</file>

<file path=xl/comments1.xml><?xml version="1.0" encoding="utf-8"?>
<comments xmlns="http://schemas.openxmlformats.org/spreadsheetml/2006/main">
  <authors>
    <author>Claude Divoux</author>
    <author>Christophe David</author>
    <author>Chris</author>
    <author>Valued Acer Customer</author>
  </authors>
  <commentList>
    <comment ref="C2" authorId="0">
      <text>
        <r>
          <rPr>
            <b/>
            <sz val="9"/>
            <rFont val="Arial"/>
            <family val="2"/>
          </rPr>
          <t>Adapter son mode de lecture à la nature du texte proposé et à l'objectif poursuivi.</t>
        </r>
      </text>
    </comment>
    <comment ref="C3" authorId="0">
      <text>
        <r>
          <rPr>
            <b/>
            <sz val="9"/>
            <rFont val="Arial"/>
            <family val="2"/>
          </rPr>
          <t>Repérer les informations dans un texte à partir des éléments explicites et des éléments implicites nécessaires</t>
        </r>
      </text>
    </comment>
    <comment ref="C4" authorId="0">
      <text>
        <r>
          <rPr>
            <b/>
            <sz val="9"/>
            <rFont val="Arial"/>
            <family val="2"/>
          </rPr>
          <t>Utiliser ses capacités de raisonnement, ses connaissances sur la langue, savoir faire appel à des outils appropriés pour lire</t>
        </r>
      </text>
    </comment>
    <comment ref="C5" authorId="0">
      <text>
        <r>
          <rPr>
            <b/>
            <sz val="9"/>
            <rFont val="Arial"/>
            <family val="2"/>
          </rPr>
          <t>Dégager, par écrit ou oralement, l'essentiel d'un texte lu</t>
        </r>
      </text>
    </comment>
    <comment ref="C8" authorId="0">
      <text>
        <r>
          <rPr>
            <b/>
            <sz val="9"/>
            <rFont val="Arial"/>
            <family val="2"/>
          </rPr>
          <t xml:space="preserve">Ecrire lisiblement un texte, spontanément ou sous la dictée, en respectant l'orthographe ou la grammaire,
</t>
        </r>
      </text>
    </comment>
    <comment ref="C9" authorId="0">
      <text>
        <r>
          <rPr>
            <b/>
            <sz val="9"/>
            <rFont val="Arial"/>
            <family val="2"/>
          </rPr>
          <t>Rédiger un texte bref, cohérent et ponctué, en réponse à une question ou à partir de consignes données</t>
        </r>
      </text>
    </comment>
    <comment ref="C12" authorId="1">
      <text>
        <r>
          <rPr>
            <b/>
            <sz val="9"/>
            <rFont val="Tahoma"/>
            <family val="2"/>
          </rPr>
          <t>Développer de façon suivie un propos en public sur un sujet déterminé.</t>
        </r>
      </text>
    </comment>
    <comment ref="C10" authorId="1">
      <text>
        <r>
          <rPr>
            <b/>
            <sz val="9"/>
            <rFont val="Tahoma"/>
            <family val="2"/>
          </rPr>
          <t>Utiliser ses capacités de raisonnement, ses connaissances sur la langue, savoir faire appel à des outils variés pour améliorer son texte</t>
        </r>
        <r>
          <rPr>
            <sz val="9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9"/>
            <rFont val="Tahoma"/>
            <family val="2"/>
          </rPr>
          <t>Adapter sa prise de parole à la situation de communication</t>
        </r>
      </text>
    </comment>
    <comment ref="C14" authorId="1">
      <text>
        <r>
          <rPr>
            <b/>
            <sz val="9"/>
            <rFont val="Tahoma"/>
            <family val="2"/>
          </rPr>
          <t>Participer à un débat, à un échange verbal</t>
        </r>
      </text>
    </comment>
    <comment ref="C19" authorId="1">
      <text>
        <r>
          <rPr>
            <b/>
            <sz val="9"/>
            <rFont val="Tahoma"/>
            <family val="2"/>
          </rPr>
          <t>Comprendre un message oral pour réaliser une tâche.</t>
        </r>
      </text>
    </comment>
    <comment ref="C20" authorId="1">
      <text>
        <r>
          <rPr>
            <b/>
            <sz val="9"/>
            <rFont val="Tahoma"/>
            <family val="2"/>
          </rPr>
          <t xml:space="preserve">Comprendre les points essentiels d’un message oral (conversation, information, récit, exposé).  </t>
        </r>
      </text>
    </comment>
    <comment ref="C24" authorId="1">
      <text>
        <r>
          <rPr>
            <b/>
            <sz val="9"/>
            <rFont val="Tahoma"/>
            <family val="2"/>
          </rPr>
          <t xml:space="preserve">Comprendre le sens général de documents écrits   </t>
        </r>
      </text>
    </comment>
    <comment ref="C25" authorId="1">
      <text>
        <r>
          <rPr>
            <b/>
            <sz val="9"/>
            <rFont val="Tahoma"/>
            <family val="2"/>
          </rPr>
          <t>Savoir repérer des informations dans un texte.</t>
        </r>
      </text>
    </comment>
    <comment ref="C31" authorId="1">
      <text>
        <r>
          <rPr>
            <b/>
            <sz val="9"/>
            <rFont val="Tahoma"/>
            <family val="2"/>
          </rPr>
          <t>Rechercher, extraire et organiser l’information utile</t>
        </r>
      </text>
    </comment>
    <comment ref="C32" authorId="1">
      <text>
        <r>
          <rPr>
            <b/>
            <sz val="9"/>
            <rFont val="Tahoma"/>
            <family val="2"/>
          </rPr>
          <t>Réaliser, manipuler, mesurer, calculer, appliquer des consignes,</t>
        </r>
      </text>
    </comment>
    <comment ref="C33" authorId="1">
      <text>
        <r>
          <rPr>
            <b/>
            <sz val="9"/>
            <rFont val="Tahoma"/>
            <family val="2"/>
          </rPr>
          <t>Raisonner, argumenter, pratiquer une démarche expérimentale ou technologique, démontrer,</t>
        </r>
      </text>
    </comment>
    <comment ref="C34" authorId="1">
      <text>
        <r>
          <rPr>
            <b/>
            <sz val="9"/>
            <rFont val="Tahoma"/>
            <family val="2"/>
          </rPr>
          <t>Présenter la démarche suivie, les résultats obtenus, communiquer à l’aide d’un langage adapté</t>
        </r>
      </text>
    </comment>
    <comment ref="C35" authorId="1">
      <text>
        <r>
          <rPr>
            <b/>
            <sz val="9"/>
            <rFont val="Tahoma"/>
            <family val="2"/>
          </rPr>
          <t>Organisation et gestion de données  :  reconnaître des situations de proportionnalité, utiliser des pourcentages, des tableaux, des graphiques, Exploiter des données statistiques et aborder des situations simples de probabilité</t>
        </r>
      </text>
    </comment>
    <comment ref="C36" authorId="1">
      <text>
        <r>
          <rPr>
            <b/>
            <sz val="9"/>
            <rFont val="Tahoma"/>
            <family val="2"/>
          </rPr>
          <t>Nombres et calculs  :  connaître et utiliser les nombres entiers, décimaux et fractionnaires. Mener à bien un calcul mental, à la main, à la calculatrice, avec un ordinateur</t>
        </r>
      </text>
    </comment>
    <comment ref="C37" authorId="1">
      <text>
        <r>
          <rPr>
            <b/>
            <sz val="9"/>
            <rFont val="Tahoma"/>
            <family val="2"/>
          </rPr>
          <t>Géométrie : connaître et représenter des figures géométriques et des objets de l’espace. Utiliser leurs propriétés</t>
        </r>
      </text>
    </comment>
    <comment ref="C38" authorId="1">
      <text>
        <r>
          <rPr>
            <b/>
            <sz val="9"/>
            <rFont val="Tahoma"/>
            <family val="2"/>
          </rPr>
          <t>Grandeurs et mesure : réaliser des mesures (longueurs, durées, …), calculer des valeurs (volumes, vitesse, …) en utilisant différentes unités</t>
        </r>
      </text>
    </comment>
    <comment ref="C39" authorId="1">
      <text>
        <r>
          <rPr>
            <b/>
            <sz val="9"/>
            <rFont val="Tahoma"/>
            <family val="2"/>
          </rPr>
          <t>L’univers et la terre : organisation de l’univers ; structure et évolution au cours des temps géologiques de la Terre, phénomènes physiques</t>
        </r>
      </text>
    </comment>
    <comment ref="C40" authorId="1">
      <text>
        <r>
          <rPr>
            <b/>
            <sz val="9"/>
            <rFont val="Tahoma"/>
            <family val="2"/>
          </rPr>
          <t>La  matière :  principales caractéristiques, états et transformations  ; propriétés physiques et chimiques de la matière et des matériaux  ; comportement électrique, interactions avec la lumière</t>
        </r>
      </text>
    </comment>
    <comment ref="C41" authorId="1">
      <text>
        <r>
          <rPr>
            <b/>
            <sz val="9"/>
            <rFont val="Tahoma"/>
            <family val="2"/>
          </rPr>
          <t>Le vivant : unité d’organisation et diversité  ; fonctionnement des organismes vivants, évolution des espèces, organisation et  fonctionnement du corps humain</t>
        </r>
      </text>
    </comment>
    <comment ref="C42" authorId="1">
      <text>
        <r>
          <rPr>
            <b/>
            <sz val="9"/>
            <rFont val="Tahoma"/>
            <family val="2"/>
          </rPr>
          <t xml:space="preserve"> L’énergie : différentes formes d’énergie, notamment l’énergie électrique, et transformations d’une forme à une autre</t>
        </r>
      </text>
    </comment>
    <comment ref="C43" authorId="1">
      <text>
        <r>
          <rPr>
            <b/>
            <sz val="9"/>
            <rFont val="Tahoma"/>
            <family val="2"/>
          </rPr>
          <t xml:space="preserve"> Les objets techniques : analyse, conception et réalisation ; fonctionnement et conditions d’utilisation</t>
        </r>
      </text>
    </comment>
    <comment ref="C44" authorId="1">
      <text>
        <r>
          <rPr>
            <b/>
            <sz val="9"/>
            <rFont val="Tahoma"/>
            <family val="2"/>
          </rPr>
          <t>Mobiliser ses connaissances pour comprendre des questions liées à l'environnement et au développement durable</t>
        </r>
      </text>
    </comment>
    <comment ref="C99" authorId="1">
      <text>
        <r>
          <rPr>
            <b/>
            <sz val="9"/>
            <rFont val="Tahoma"/>
            <family val="2"/>
          </rPr>
          <t>Assumer des rôles, prendre des initiatives et des décisions</t>
        </r>
      </text>
    </comment>
    <comment ref="C98" authorId="1">
      <text>
        <r>
          <rPr>
            <b/>
            <sz val="9"/>
            <rFont val="Tahoma"/>
            <family val="2"/>
          </rPr>
          <t>Manifester curiosité, créativité, motivation, à travers des activités conduites ou reconnues par l’établissement</t>
        </r>
      </text>
    </comment>
    <comment ref="C93" authorId="1">
      <text>
        <r>
          <rPr>
            <b/>
            <sz val="9"/>
            <rFont val="Tahoma"/>
            <family val="2"/>
          </rPr>
          <t>Identifier ses points forts et ses points faibles dans des situations variées</t>
        </r>
      </text>
    </comment>
    <comment ref="C92" authorId="1">
      <text>
        <r>
          <rPr>
            <b/>
            <sz val="9"/>
            <rFont val="Tahoma"/>
            <family val="2"/>
          </rPr>
          <t>Etre autonome dans son travail : savoir l’organiser, le planifier, l’anticiper, rechercher et sélectionner des informations utiles</t>
        </r>
      </text>
    </comment>
    <comment ref="C91" authorId="1">
      <text>
        <r>
          <rPr>
            <b/>
            <sz val="9"/>
            <rFont val="Tahoma"/>
            <family val="2"/>
          </rPr>
          <t>Savoir s'auto-évaluer et être capable de décrire ses intérêts, ses compétences et ses acquis</t>
        </r>
      </text>
    </comment>
    <comment ref="C90" authorId="1">
      <text>
        <r>
          <rPr>
            <b/>
            <sz val="9"/>
            <rFont val="Tahoma"/>
            <family val="2"/>
          </rPr>
          <t>ConnaÎtre les parcours de formation correspondant à ces métiers et les possibilités de s'y intégrer</t>
        </r>
      </text>
    </comment>
    <comment ref="C88" authorId="1">
      <text>
        <r>
          <rPr>
            <b/>
            <sz val="9"/>
            <rFont val="Tahoma"/>
            <family val="2"/>
          </rPr>
          <t>Savoir utiliser quelques notions économiques et budgétaires de base</t>
        </r>
      </text>
    </comment>
    <comment ref="C87" authorId="1">
      <text>
        <r>
          <rPr>
            <b/>
            <sz val="9"/>
            <rFont val="Tahoma"/>
            <family val="2"/>
          </rPr>
          <t>Connaître quelques notions juridiques de base</t>
        </r>
      </text>
    </comment>
    <comment ref="C86" authorId="1">
      <text>
        <r>
          <rPr>
            <b/>
            <sz val="9"/>
            <rFont val="Tahoma"/>
            <family val="2"/>
          </rPr>
          <t>Connaître des comportements favorables à sa santé et sa sécurité</t>
        </r>
      </text>
    </comment>
    <comment ref="C85" authorId="1">
      <text>
        <r>
          <rPr>
            <b/>
            <sz val="9"/>
            <rFont val="Tahoma"/>
            <family val="2"/>
          </rPr>
          <t>Comprendre l’importance du respect mutuel et accepter toutes les différences</t>
        </r>
      </text>
    </comment>
    <comment ref="C84" authorId="1">
      <text>
        <r>
          <rPr>
            <b/>
            <sz val="9"/>
            <rFont val="Tahoma"/>
            <family val="2"/>
          </rPr>
          <t>Connaître et respecter les règles de la vie collective</t>
        </r>
      </text>
    </comment>
    <comment ref="C83" authorId="1">
      <text>
        <r>
          <rPr>
            <b/>
            <sz val="9"/>
            <rFont val="Tahoma"/>
            <family val="2"/>
          </rPr>
          <t>Le fonctionnement et le rôle de différents médias</t>
        </r>
      </text>
    </comment>
    <comment ref="C81" authorId="1">
      <text>
        <r>
          <rPr>
            <b/>
            <sz val="9"/>
            <rFont val="Tahoma"/>
            <family val="2"/>
          </rPr>
          <t>Les grandes institutions de l’Union européenne et le rôle des grands organismes internationaux</t>
        </r>
      </text>
    </comment>
    <comment ref="C80" authorId="1">
      <text>
        <r>
          <rPr>
            <b/>
            <sz val="9"/>
            <rFont val="Tahoma"/>
            <family val="2"/>
          </rPr>
          <t>Les règles fondamentales de la démocratie et de la justice</t>
        </r>
      </text>
    </comment>
    <comment ref="C79" authorId="1">
      <text>
        <r>
          <rPr>
            <b/>
            <sz val="9"/>
            <rFont val="Tahoma"/>
            <family val="2"/>
          </rPr>
          <t>Les valeurs, les symboles, les institutions de la République</t>
        </r>
      </text>
    </comment>
    <comment ref="C78" authorId="1">
      <text>
        <r>
          <rPr>
            <b/>
            <sz val="9"/>
            <rFont val="Tahoma"/>
            <family val="2"/>
          </rPr>
          <t>Les principaux droits de l’homme et du citoyen</t>
        </r>
      </text>
    </comment>
    <comment ref="C77" authorId="1">
      <text>
        <r>
          <rPr>
            <b/>
            <sz val="9"/>
            <rFont val="Tahoma"/>
            <family val="2"/>
          </rPr>
          <t>Manifester sa curiosité pour l'actualité et pour les activités culturelles ou artistiques</t>
        </r>
      </text>
    </comment>
    <comment ref="C76" authorId="1">
      <text>
        <r>
          <rPr>
            <b/>
            <sz val="9"/>
            <rFont val="Tahoma"/>
            <family val="2"/>
          </rPr>
          <t>Etre capable de porter un regard critique sur un fait, un document, une œuvre.</t>
        </r>
      </text>
    </comment>
    <comment ref="C75" authorId="1">
      <text>
        <r>
          <rPr>
            <b/>
            <sz val="9"/>
            <rFont val="Tahoma"/>
            <family val="2"/>
          </rPr>
          <t>Etre sensible aux enjeux esthétiques et humains d'une œuvre artitsique</t>
        </r>
      </text>
    </comment>
    <comment ref="C74" authorId="1">
      <text>
        <r>
          <rPr>
            <b/>
            <sz val="9"/>
            <rFont val="Tahoma"/>
            <family val="2"/>
          </rPr>
          <t>Etre sensible aux enjeux esthétiques et humains d'un texte littéraire.</t>
        </r>
      </text>
    </comment>
    <comment ref="C72" authorId="1">
      <text>
        <r>
          <rPr>
            <b/>
            <sz val="9"/>
            <rFont val="Tahoma"/>
            <family val="2"/>
          </rPr>
          <t>Connaître et pratiquer diverses formes d'expression à visée littéraire</t>
        </r>
      </text>
    </comment>
    <comment ref="C71" authorId="1">
      <text>
        <r>
          <rPr>
            <b/>
            <sz val="9"/>
            <rFont val="Tahoma"/>
            <family val="2"/>
          </rPr>
          <t>Lire et employer différents langages : textes, graphiques, cartes, images, musique</t>
        </r>
      </text>
    </comment>
    <comment ref="C68" authorId="1">
      <text>
        <r>
          <rPr>
            <b/>
            <sz val="9"/>
            <rFont val="Tahoma"/>
            <family val="2"/>
          </rPr>
          <t>Identifier la diversité des civilisations, des langues, des sociétés, des religions.</t>
        </r>
      </text>
    </comment>
    <comment ref="C67" authorId="1">
      <text>
        <r>
          <rPr>
            <b/>
            <sz val="9"/>
            <rFont val="Tahoma"/>
            <family val="2"/>
          </rPr>
          <t>Situer des événements, des œuvres littéraires ou artistiques, des découvertes scientifiques ou techniques, des ensembles géographiques</t>
        </r>
      </text>
    </comment>
    <comment ref="C62" authorId="1">
      <text>
        <r>
          <rPr>
            <b/>
            <sz val="9"/>
            <rFont val="Tahoma"/>
            <family val="2"/>
          </rPr>
          <t>Relevant de l'espace : les grands ensembles physiques et humains et les grands types d'aménagements dans le monde, les principales caractéristiques géographiques de la France et de l'Europe.</t>
        </r>
      </text>
    </comment>
    <comment ref="B92" authorId="1">
      <text>
        <r>
          <rPr>
            <b/>
            <sz val="9"/>
            <rFont val="Tahoma"/>
            <family val="2"/>
          </rPr>
          <t>Etre capable de mobiliser ses ressources intellectuelles et physiques dans diverses situations</t>
        </r>
      </text>
    </comment>
    <comment ref="C6" authorId="1">
      <text>
        <r>
          <rPr>
            <b/>
            <sz val="9"/>
            <rFont val="Tahoma"/>
            <family val="2"/>
          </rPr>
          <t>Manifester, par des moyens divers, sa compréhension de textes variés</t>
        </r>
      </text>
    </comment>
    <comment ref="C7" authorId="1">
      <text>
        <r>
          <rPr>
            <b/>
            <sz val="9"/>
            <rFont val="Tahoma"/>
            <family val="2"/>
          </rPr>
          <t>Reproduire un document sans erreur et avec une présentation adaptée</t>
        </r>
        <r>
          <rPr>
            <sz val="9"/>
            <rFont val="Tahoma"/>
            <family val="2"/>
          </rPr>
          <t xml:space="preserve">
</t>
        </r>
      </text>
    </comment>
    <comment ref="C89" authorId="1">
      <text>
        <r>
          <rPr>
            <b/>
            <sz val="9"/>
            <rFont val="Tahoma"/>
            <family val="2"/>
          </rPr>
          <t>Se familiariser avec l’environnement économique, les entreprises, les métiers de secteurs et de niveaux de qualification variés</t>
        </r>
      </text>
    </comment>
    <comment ref="C94" authorId="1">
      <text>
        <r>
          <rPr>
            <b/>
            <sz val="9"/>
            <rFont val="Tahoma"/>
            <family val="2"/>
          </rPr>
          <t>Mobiliser à bon escient ses capacités motrices dans le cadre d'une pratique physique (sportive ou artistique) adaptée à son potentiel</t>
        </r>
      </text>
    </comment>
    <comment ref="C97" authorId="1">
      <text>
        <r>
          <rPr>
            <b/>
            <sz val="9"/>
            <rFont val="Tahoma"/>
            <family val="2"/>
          </rPr>
          <t>S'intégrer et coopérer dans un projet collectif</t>
        </r>
        <r>
          <rPr>
            <sz val="9"/>
            <rFont val="Tahoma"/>
            <family val="2"/>
          </rPr>
          <t xml:space="preserve">
</t>
        </r>
      </text>
    </comment>
    <comment ref="C63" authorId="2">
      <text>
        <r>
          <rPr>
            <b/>
            <sz val="9"/>
            <rFont val="Tahoma"/>
            <family val="2"/>
          </rPr>
          <t>Relevant du temps : les différentes périodes de l'histoire de l'humanité. Les grands traits de l'histoire (politique, sociale, économique, littéraire, artistique et culturelle) de la France et de l'Europe</t>
        </r>
      </text>
    </comment>
    <comment ref="C64" authorId="2">
      <text>
        <r>
          <rPr>
            <b/>
            <sz val="9"/>
            <rFont val="Tahoma"/>
            <family val="2"/>
          </rPr>
          <t>Relevant de la culture littéraire : œuvres littéraires du patrimoine</t>
        </r>
      </text>
    </comment>
    <comment ref="C65" authorId="2">
      <text>
        <r>
          <rPr>
            <b/>
            <sz val="9"/>
            <rFont val="Tahoma"/>
            <family val="2"/>
          </rPr>
          <t>Relevant de la culture artistique : œuvres picturales, musicales, scéniques, architecturales ou cinématographiques du patrimoine</t>
        </r>
      </text>
    </comment>
    <comment ref="C66" authorId="2">
      <text>
        <r>
          <rPr>
            <b/>
            <sz val="9"/>
            <rFont val="Tahoma"/>
            <family val="2"/>
          </rPr>
          <t>Relevant de la culture civique : Droits de l'homme, formes d'organisation politique, économique et sociale dans l'Union Européenne, place et rôle de l'Etat en France, mondialisation, développement durable.</t>
        </r>
      </text>
    </comment>
    <comment ref="C69" authorId="2">
      <text>
        <r>
          <rPr>
            <b/>
            <sz val="9"/>
            <rFont val="Tahoma"/>
            <family val="2"/>
          </rPr>
          <t>Etablir des liens entre les œuvres (littéraires, artistiques) pour mieux les comprendre</t>
        </r>
      </text>
    </comment>
    <comment ref="C70" authorId="2">
      <text>
        <r>
          <rPr>
            <b/>
            <sz val="9"/>
            <rFont val="Tahoma"/>
            <family val="2"/>
          </rPr>
          <t>Mobiliser ses connaissances pour donner du sens à l'actualité</t>
        </r>
      </text>
    </comment>
    <comment ref="C73" authorId="2">
      <text>
        <r>
          <rPr>
            <b/>
            <sz val="9"/>
            <rFont val="Tahoma"/>
            <family val="2"/>
          </rPr>
          <t>Connaître et pratiquer diverses formes d'expression à visée artistique</t>
        </r>
      </text>
    </comment>
    <comment ref="F77" authorId="3">
      <text>
        <r>
          <rPr>
            <b/>
            <sz val="8"/>
            <rFont val="Tahoma"/>
            <family val="2"/>
          </rPr>
          <t>Valued Acer Custome</t>
        </r>
      </text>
    </comment>
    <comment ref="S89" authorId="3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VIISTE ENTREPRSIE 4ème ou stage 3ème </t>
        </r>
      </text>
    </comment>
    <comment ref="S90" authorId="3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PP VIE DE CLASSE</t>
        </r>
      </text>
    </comment>
    <comment ref="S14" authorId="3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¨Préparation co,nseil 5ème </t>
        </r>
      </text>
    </comment>
    <comment ref="R77" authorId="3">
      <text>
        <r>
          <rPr>
            <b/>
            <sz val="8"/>
            <rFont val="Tahoma"/>
            <family val="2"/>
          </rPr>
          <t xml:space="preserve">Voyage Paris ou autre
</t>
        </r>
      </text>
    </comment>
    <comment ref="C45" authorId="1">
      <text>
        <r>
          <rPr>
            <b/>
            <sz val="9"/>
            <rFont val="Tahoma"/>
            <family val="2"/>
          </rPr>
          <t>Utiliser, gérer des espaces de stockage à disposition</t>
        </r>
      </text>
    </comment>
    <comment ref="C47" authorId="1">
      <text>
        <r>
          <rPr>
            <b/>
            <sz val="9"/>
            <rFont val="Tahoma"/>
            <family val="2"/>
          </rPr>
          <t>Utiliser les logiciels et services à disposition</t>
        </r>
      </text>
    </comment>
    <comment ref="C48" authorId="1">
      <text>
        <r>
          <rPr>
            <b/>
            <sz val="9"/>
            <rFont val="Tahoma"/>
            <family val="2"/>
          </rPr>
          <t>Connaître et respecter les règles élémentaires du droit relatif à sa pratique</t>
        </r>
      </text>
    </comment>
    <comment ref="C50" authorId="1">
      <text>
        <r>
          <rPr>
            <b/>
            <sz val="9"/>
            <rFont val="Tahoma"/>
            <family val="2"/>
          </rPr>
          <t>Faire preuve d'esprit critique face à l'information et à son traitement</t>
        </r>
      </text>
    </comment>
    <comment ref="C54" authorId="1">
      <text>
        <r>
          <rPr>
            <b/>
            <sz val="9"/>
            <rFont val="Tahoma"/>
            <family val="2"/>
          </rPr>
          <t>Organiser la composition du document, prévoir sa présentation en fonction de sa destination</t>
        </r>
      </text>
    </comment>
    <comment ref="C55" authorId="1">
      <text>
        <r>
          <rPr>
            <b/>
            <sz val="9"/>
            <rFont val="Tahoma"/>
            <family val="2"/>
          </rPr>
          <t>Différencier une situation simulée ou modélisée d'une situation réelle</t>
        </r>
      </text>
    </comment>
    <comment ref="C61" authorId="1">
      <text>
        <r>
          <rPr>
            <b/>
            <sz val="9"/>
            <rFont val="Tahoma"/>
            <family val="2"/>
          </rPr>
          <t>Exploiter les spécificités des différentes situations de communication en temps réel ou différé</t>
        </r>
      </text>
    </comment>
    <comment ref="C51" authorId="3">
      <text>
        <r>
          <rPr>
            <b/>
            <sz val="8"/>
            <rFont val="Tahoma"/>
            <family val="0"/>
          </rPr>
          <t>Participer à des travaux collaboratifs en en connaissant les enjeux et en respectant les règles</t>
        </r>
      </text>
    </comment>
    <comment ref="C56" authorId="3">
      <text>
        <r>
          <rPr>
            <b/>
            <sz val="8"/>
            <rFont val="Tahoma"/>
            <family val="0"/>
          </rPr>
          <t>Consulter des bases de données documentaires en mode simple (plein texte)</t>
        </r>
      </text>
    </comment>
    <comment ref="C58" authorId="3">
      <text>
        <r>
          <rPr>
            <b/>
            <sz val="8"/>
            <rFont val="Tahoma"/>
            <family val="0"/>
          </rPr>
          <t>Chercher et sélectionner l'information demandée</t>
        </r>
      </text>
    </comment>
    <comment ref="C60" authorId="3">
      <text>
        <r>
          <rPr>
            <b/>
            <sz val="8"/>
            <rFont val="Tahoma"/>
            <family val="0"/>
          </rPr>
          <t>Recevoir un commentaire, un message y compris avec des pièces jointes</t>
        </r>
      </text>
    </comment>
    <comment ref="R98" authorId="3">
      <text>
        <r>
          <rPr>
            <b/>
            <sz val="8"/>
            <rFont val="Tahoma"/>
            <family val="2"/>
          </rPr>
          <t xml:space="preserve">4ème après voyage à Paris
</t>
        </r>
      </text>
    </comment>
  </commentList>
</comments>
</file>

<file path=xl/comments2.xml><?xml version="1.0" encoding="utf-8"?>
<comments xmlns="http://schemas.openxmlformats.org/spreadsheetml/2006/main">
  <authors>
    <author>Claude Divoux</author>
    <author>Christophe David</author>
    <author>Chris</author>
  </authors>
  <commentList>
    <comment ref="C2" authorId="0">
      <text>
        <r>
          <rPr>
            <b/>
            <sz val="9"/>
            <rFont val="Arial"/>
            <family val="2"/>
          </rPr>
          <t>Adapter son mode de lecture à la nature du texte proposé et à l'objectif poursuivi.</t>
        </r>
      </text>
    </comment>
    <comment ref="C3" authorId="0">
      <text>
        <r>
          <rPr>
            <b/>
            <sz val="9"/>
            <rFont val="Arial"/>
            <family val="2"/>
          </rPr>
          <t>Repérer les informations dans un texte à partir des éléments explicites et des éléments implicites nécessaires</t>
        </r>
      </text>
    </comment>
    <comment ref="C4" authorId="0">
      <text>
        <r>
          <rPr>
            <b/>
            <sz val="9"/>
            <rFont val="Arial"/>
            <family val="2"/>
          </rPr>
          <t>Utiliser ses capacités de raisonnement, ses connaissances sur la langue, savoir faire appel à des outils appropriés pour lire</t>
        </r>
      </text>
    </comment>
    <comment ref="C5" authorId="0">
      <text>
        <r>
          <rPr>
            <b/>
            <sz val="9"/>
            <rFont val="Arial"/>
            <family val="2"/>
          </rPr>
          <t>Dégager, par écrit ou oralement, l'essentiel d'un texte lu</t>
        </r>
      </text>
    </comment>
    <comment ref="C6" authorId="1">
      <text>
        <r>
          <rPr>
            <b/>
            <sz val="9"/>
            <rFont val="Tahoma"/>
            <family val="2"/>
          </rPr>
          <t>Manifester, par des moyens divers, sa compréhension de textes variés</t>
        </r>
      </text>
    </comment>
    <comment ref="C7" authorId="1">
      <text>
        <r>
          <rPr>
            <b/>
            <sz val="9"/>
            <rFont val="Tahoma"/>
            <family val="2"/>
          </rPr>
          <t>Reproduire un document sans erreur et avec une présentation adaptée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Arial"/>
            <family val="2"/>
          </rPr>
          <t xml:space="preserve">Ecrire lisiblement un texte, spontanément ou sous la dictée, en respectant l'orthographe ou la grammaire,
</t>
        </r>
      </text>
    </comment>
    <comment ref="C9" authorId="0">
      <text>
        <r>
          <rPr>
            <b/>
            <sz val="9"/>
            <rFont val="Arial"/>
            <family val="2"/>
          </rPr>
          <t>Rédiger un texte bref, cohérent et ponctué, en réponse à une question ou à partir de consignes données</t>
        </r>
      </text>
    </comment>
    <comment ref="C10" authorId="1">
      <text>
        <r>
          <rPr>
            <b/>
            <sz val="9"/>
            <rFont val="Tahoma"/>
            <family val="2"/>
          </rPr>
          <t>Utiliser ses capacités de raisonnement, ses connaissances sur la langue, savoir faire appel à des outils variés pour améliorer son texte</t>
        </r>
        <r>
          <rPr>
            <sz val="9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9"/>
            <rFont val="Tahoma"/>
            <family val="2"/>
          </rPr>
          <t>Développer de façon suivie un propos en public sur un sujet déterminé.</t>
        </r>
      </text>
    </comment>
    <comment ref="C13" authorId="1">
      <text>
        <r>
          <rPr>
            <b/>
            <sz val="9"/>
            <rFont val="Tahoma"/>
            <family val="2"/>
          </rPr>
          <t>Adapter sa prise de parole à la situation de communication</t>
        </r>
      </text>
    </comment>
    <comment ref="C14" authorId="1">
      <text>
        <r>
          <rPr>
            <b/>
            <sz val="9"/>
            <rFont val="Tahoma"/>
            <family val="2"/>
          </rPr>
          <t>Participer à un débat, à un échange verbal</t>
        </r>
      </text>
    </comment>
    <comment ref="C19" authorId="1">
      <text>
        <r>
          <rPr>
            <b/>
            <sz val="9"/>
            <rFont val="Tahoma"/>
            <family val="2"/>
          </rPr>
          <t>Comprendre un message oral pour réaliser une tâche.</t>
        </r>
      </text>
    </comment>
    <comment ref="C20" authorId="1">
      <text>
        <r>
          <rPr>
            <b/>
            <sz val="9"/>
            <rFont val="Tahoma"/>
            <family val="2"/>
          </rPr>
          <t xml:space="preserve">Comprendre les points essentiels d’un message oral (conversation, information, récit, exposé).  </t>
        </r>
      </text>
    </comment>
    <comment ref="C24" authorId="1">
      <text>
        <r>
          <rPr>
            <b/>
            <sz val="9"/>
            <rFont val="Tahoma"/>
            <family val="2"/>
          </rPr>
          <t xml:space="preserve">Comprendre le sens général de documents écrits   </t>
        </r>
      </text>
    </comment>
    <comment ref="C25" authorId="1">
      <text>
        <r>
          <rPr>
            <b/>
            <sz val="9"/>
            <rFont val="Tahoma"/>
            <family val="2"/>
          </rPr>
          <t>Savoir repérer des informations dans un texte.</t>
        </r>
      </text>
    </comment>
    <comment ref="C31" authorId="1">
      <text>
        <r>
          <rPr>
            <b/>
            <sz val="9"/>
            <rFont val="Tahoma"/>
            <family val="2"/>
          </rPr>
          <t>Rechercher, extraire et organiser l’information utile</t>
        </r>
      </text>
    </comment>
    <comment ref="C32" authorId="1">
      <text>
        <r>
          <rPr>
            <b/>
            <sz val="9"/>
            <rFont val="Tahoma"/>
            <family val="2"/>
          </rPr>
          <t>Réaliser, manipuler, mesurer, calculer, appliquer des consignes,</t>
        </r>
      </text>
    </comment>
    <comment ref="C33" authorId="1">
      <text>
        <r>
          <rPr>
            <b/>
            <sz val="9"/>
            <rFont val="Tahoma"/>
            <family val="2"/>
          </rPr>
          <t>Raisonner, argumenter, pratiquer une démarche expérimentale ou technologique, démontrer,</t>
        </r>
      </text>
    </comment>
    <comment ref="C34" authorId="1">
      <text>
        <r>
          <rPr>
            <b/>
            <sz val="9"/>
            <rFont val="Tahoma"/>
            <family val="2"/>
          </rPr>
          <t>Présenter la démarche suivie, les résultats obtenus, communiquer à l’aide d’un langage adapté</t>
        </r>
      </text>
    </comment>
    <comment ref="C35" authorId="1">
      <text>
        <r>
          <rPr>
            <b/>
            <sz val="9"/>
            <rFont val="Tahoma"/>
            <family val="2"/>
          </rPr>
          <t>Organisation et gestion de données  :  reconnaître des situations de proportionnalité, utiliser des pourcentages, des tableaux, des graphiques, Exploiter des données statistiques et aborder des situations simples de probabilité</t>
        </r>
      </text>
    </comment>
    <comment ref="C36" authorId="1">
      <text>
        <r>
          <rPr>
            <b/>
            <sz val="9"/>
            <rFont val="Tahoma"/>
            <family val="2"/>
          </rPr>
          <t>Nombres et calculs  :  connaître et utiliser les nombres entiers, décimaux et fractionnaires. Mener à bien un calcul mental, à la main, à la calculatrice, avec un ordinateur</t>
        </r>
      </text>
    </comment>
    <comment ref="C37" authorId="1">
      <text>
        <r>
          <rPr>
            <b/>
            <sz val="9"/>
            <rFont val="Tahoma"/>
            <family val="2"/>
          </rPr>
          <t>Géométrie : connaître et représenter des figures géométriques et des objets de l’espace. Utiliser leurs propriétés</t>
        </r>
      </text>
    </comment>
    <comment ref="C38" authorId="1">
      <text>
        <r>
          <rPr>
            <b/>
            <sz val="9"/>
            <rFont val="Tahoma"/>
            <family val="2"/>
          </rPr>
          <t>Grandeurs et mesure : réaliser des mesures (longueurs, durées, …), calculer des valeurs (volumes, vitesse, …) en utilisant différentes unités</t>
        </r>
      </text>
    </comment>
    <comment ref="C39" authorId="1">
      <text>
        <r>
          <rPr>
            <b/>
            <sz val="9"/>
            <rFont val="Tahoma"/>
            <family val="2"/>
          </rPr>
          <t>L’univers et la terre : organisation de l’univers ; structure et évolution au cours des temps géologiques de la Terre, phénomènes physiques</t>
        </r>
      </text>
    </comment>
    <comment ref="C40" authorId="1">
      <text>
        <r>
          <rPr>
            <b/>
            <sz val="9"/>
            <rFont val="Tahoma"/>
            <family val="2"/>
          </rPr>
          <t>La  matière :  principales caractéristiques, états et transformations  ; propriétés physiques et chimiques de la matière et des matériaux  ; comportement électrique, interactions avec la lumière</t>
        </r>
      </text>
    </comment>
    <comment ref="C41" authorId="1">
      <text>
        <r>
          <rPr>
            <b/>
            <sz val="9"/>
            <rFont val="Tahoma"/>
            <family val="2"/>
          </rPr>
          <t>Le vivant : unité d’organisation et diversité  ; fonctionnement des organismes vivants, évolution des espèces, organisation et  fonctionnement du corps humain</t>
        </r>
      </text>
    </comment>
    <comment ref="C42" authorId="1">
      <text>
        <r>
          <rPr>
            <b/>
            <sz val="9"/>
            <rFont val="Tahoma"/>
            <family val="2"/>
          </rPr>
          <t xml:space="preserve"> L’énergie : différentes formes d’énergie, notamment l’énergie électrique, et transformations d’une forme à une autre</t>
        </r>
      </text>
    </comment>
    <comment ref="C43" authorId="1">
      <text>
        <r>
          <rPr>
            <b/>
            <sz val="9"/>
            <rFont val="Tahoma"/>
            <family val="2"/>
          </rPr>
          <t xml:space="preserve"> Les objets techniques : analyse, conception et réalisation ; fonctionnement et conditions d’utilisation</t>
        </r>
      </text>
    </comment>
    <comment ref="C44" authorId="1">
      <text>
        <r>
          <rPr>
            <b/>
            <sz val="9"/>
            <rFont val="Tahoma"/>
            <family val="2"/>
          </rPr>
          <t>Mobiliser ses connaissances pour comprendre des questions liées à l'environnement et au développement durable</t>
        </r>
      </text>
    </comment>
    <comment ref="C45" authorId="1">
      <text>
        <r>
          <rPr>
            <b/>
            <sz val="9"/>
            <rFont val="Tahoma"/>
            <family val="2"/>
          </rPr>
          <t>Relevant de l'espace : les grands ensembles physiques et humains et les grands types d'aménagements dans le monde, les principales caractéristiques géographiques de la France et de l'Europe.</t>
        </r>
      </text>
    </comment>
    <comment ref="C46" authorId="2">
      <text>
        <r>
          <rPr>
            <b/>
            <sz val="9"/>
            <rFont val="Tahoma"/>
            <family val="2"/>
          </rPr>
          <t>Relevant du temps : les différentes périodes de l'histoire de l'humanité. Les grands traits de l'histoire (politique, sociale, économique, littéraire, artistique et culturelle) de la France et de l'Europe</t>
        </r>
      </text>
    </comment>
    <comment ref="C47" authorId="2">
      <text>
        <r>
          <rPr>
            <b/>
            <sz val="9"/>
            <rFont val="Tahoma"/>
            <family val="2"/>
          </rPr>
          <t>Relevant de la culture littéraire : œuvres littéraires du patrimoine</t>
        </r>
      </text>
    </comment>
    <comment ref="C48" authorId="2">
      <text>
        <r>
          <rPr>
            <b/>
            <sz val="9"/>
            <rFont val="Tahoma"/>
            <family val="2"/>
          </rPr>
          <t>Relevant de la culture artistique : œuvres picturales, musicales, scéniques, architecturales ou cinématographiques du patrimoine</t>
        </r>
      </text>
    </comment>
    <comment ref="C49" authorId="2">
      <text>
        <r>
          <rPr>
            <b/>
            <sz val="9"/>
            <rFont val="Tahoma"/>
            <family val="2"/>
          </rPr>
          <t>Relevant de la culture civique : Droits de l'homme, formes d'organisation politique, économique et sociale dans l'Union Européenne, place et rôle de l'Etat en France, mondialisation, développement durable.</t>
        </r>
      </text>
    </comment>
    <comment ref="C50" authorId="1">
      <text>
        <r>
          <rPr>
            <b/>
            <sz val="9"/>
            <rFont val="Tahoma"/>
            <family val="2"/>
          </rPr>
          <t>Situer des événements, des œuvres littéraires ou artistiques, des découvertes scientifiques ou techniques, des ensembles géographiques</t>
        </r>
      </text>
    </comment>
    <comment ref="C51" authorId="1">
      <text>
        <r>
          <rPr>
            <b/>
            <sz val="9"/>
            <rFont val="Tahoma"/>
            <family val="2"/>
          </rPr>
          <t>Identifier la diversité des civilisations, des langues, des sociétés, des religions.</t>
        </r>
      </text>
    </comment>
    <comment ref="C52" authorId="2">
      <text>
        <r>
          <rPr>
            <b/>
            <sz val="9"/>
            <rFont val="Tahoma"/>
            <family val="2"/>
          </rPr>
          <t>Etablir des liens entre les œuvres (littéraires, artistiques) pour mieux les comprendre</t>
        </r>
      </text>
    </comment>
    <comment ref="C53" authorId="2">
      <text>
        <r>
          <rPr>
            <b/>
            <sz val="9"/>
            <rFont val="Tahoma"/>
            <family val="2"/>
          </rPr>
          <t>Mobiliser ses connaissances pour donner du sens à l'actualité</t>
        </r>
      </text>
    </comment>
    <comment ref="C54" authorId="1">
      <text>
        <r>
          <rPr>
            <b/>
            <sz val="9"/>
            <rFont val="Tahoma"/>
            <family val="2"/>
          </rPr>
          <t>Lire et employer différents langages : textes, graphiques, cartes, images, musique</t>
        </r>
      </text>
    </comment>
    <comment ref="C55" authorId="1">
      <text>
        <r>
          <rPr>
            <b/>
            <sz val="9"/>
            <rFont val="Tahoma"/>
            <family val="2"/>
          </rPr>
          <t>Connaître et pratiquer diverses formes d'expression à visée littéraire</t>
        </r>
      </text>
    </comment>
    <comment ref="C56" authorId="2">
      <text>
        <r>
          <rPr>
            <b/>
            <sz val="9"/>
            <rFont val="Tahoma"/>
            <family val="2"/>
          </rPr>
          <t>Connaître et pratiquer diverses formes d'expression à visée artistique</t>
        </r>
      </text>
    </comment>
    <comment ref="C57" authorId="1">
      <text>
        <r>
          <rPr>
            <b/>
            <sz val="9"/>
            <rFont val="Tahoma"/>
            <family val="2"/>
          </rPr>
          <t>Etre sensible aux enjeux esthétiques et humains d'un texte littéraire.</t>
        </r>
      </text>
    </comment>
    <comment ref="C58" authorId="1">
      <text>
        <r>
          <rPr>
            <b/>
            <sz val="9"/>
            <rFont val="Tahoma"/>
            <family val="2"/>
          </rPr>
          <t>Etre sensible aux enjeux esthétiques et humains d'une œuvre artitsique</t>
        </r>
      </text>
    </comment>
    <comment ref="C59" authorId="1">
      <text>
        <r>
          <rPr>
            <b/>
            <sz val="9"/>
            <rFont val="Tahoma"/>
            <family val="2"/>
          </rPr>
          <t>Etre capable de porter un regard critique sur un fait, un document, une œuvre.</t>
        </r>
      </text>
    </comment>
    <comment ref="C60" authorId="1">
      <text>
        <r>
          <rPr>
            <b/>
            <sz val="9"/>
            <rFont val="Tahoma"/>
            <family val="2"/>
          </rPr>
          <t>Manifester sa curiosité pour l'actualité et pour les activités culturelles ou artistiques</t>
        </r>
      </text>
    </comment>
    <comment ref="C61" authorId="1">
      <text>
        <r>
          <rPr>
            <b/>
            <sz val="9"/>
            <rFont val="Tahoma"/>
            <family val="2"/>
          </rPr>
          <t>Les principaux droits de l’homme et du citoyen</t>
        </r>
      </text>
    </comment>
    <comment ref="C62" authorId="1">
      <text>
        <r>
          <rPr>
            <b/>
            <sz val="9"/>
            <rFont val="Tahoma"/>
            <family val="2"/>
          </rPr>
          <t>Les valeurs, les symboles, les institutions de la République</t>
        </r>
      </text>
    </comment>
    <comment ref="C63" authorId="1">
      <text>
        <r>
          <rPr>
            <b/>
            <sz val="9"/>
            <rFont val="Tahoma"/>
            <family val="2"/>
          </rPr>
          <t>Les règles fondamentales de la démocratie et de la justice</t>
        </r>
      </text>
    </comment>
    <comment ref="C64" authorId="1">
      <text>
        <r>
          <rPr>
            <b/>
            <sz val="9"/>
            <rFont val="Tahoma"/>
            <family val="2"/>
          </rPr>
          <t>Les grandes institutions de l’Union européenne et le rôle des grands organismes internationaux</t>
        </r>
      </text>
    </comment>
    <comment ref="C66" authorId="1">
      <text>
        <r>
          <rPr>
            <b/>
            <sz val="9"/>
            <rFont val="Tahoma"/>
            <family val="2"/>
          </rPr>
          <t>Le fonctionnement et le rôle de différents médias</t>
        </r>
      </text>
    </comment>
    <comment ref="C67" authorId="1">
      <text>
        <r>
          <rPr>
            <b/>
            <sz val="9"/>
            <rFont val="Tahoma"/>
            <family val="2"/>
          </rPr>
          <t>Connaître et respecter les règles de la vie collective</t>
        </r>
      </text>
    </comment>
    <comment ref="C68" authorId="1">
      <text>
        <r>
          <rPr>
            <b/>
            <sz val="9"/>
            <rFont val="Tahoma"/>
            <family val="2"/>
          </rPr>
          <t>Comprendre l’importance du respect mutuel et accepter toutes les différences</t>
        </r>
      </text>
    </comment>
    <comment ref="C69" authorId="1">
      <text>
        <r>
          <rPr>
            <b/>
            <sz val="9"/>
            <rFont val="Tahoma"/>
            <family val="2"/>
          </rPr>
          <t>Connaître des comportements favorables à sa santé et sa sécurité</t>
        </r>
      </text>
    </comment>
    <comment ref="C70" authorId="1">
      <text>
        <r>
          <rPr>
            <b/>
            <sz val="9"/>
            <rFont val="Tahoma"/>
            <family val="2"/>
          </rPr>
          <t>Connaître quelques notions juridiques de base</t>
        </r>
      </text>
    </comment>
    <comment ref="C71" authorId="1">
      <text>
        <r>
          <rPr>
            <b/>
            <sz val="9"/>
            <rFont val="Tahoma"/>
            <family val="2"/>
          </rPr>
          <t>Savoir utiliser quelques notions économiques et budgétaires de base</t>
        </r>
      </text>
    </comment>
    <comment ref="C72" authorId="1">
      <text>
        <r>
          <rPr>
            <b/>
            <sz val="9"/>
            <rFont val="Tahoma"/>
            <family val="2"/>
          </rPr>
          <t>Se familiariser avec l’environnement économique, les entreprises, les métiers de secteurs et de niveaux de qualification variés</t>
        </r>
      </text>
    </comment>
    <comment ref="C73" authorId="1">
      <text>
        <r>
          <rPr>
            <b/>
            <sz val="9"/>
            <rFont val="Tahoma"/>
            <family val="2"/>
          </rPr>
          <t>ConnaÎtre les parcours de formation correspondant à ces métiers et les possibilités de s'y intégrer</t>
        </r>
      </text>
    </comment>
    <comment ref="C74" authorId="1">
      <text>
        <r>
          <rPr>
            <b/>
            <sz val="9"/>
            <rFont val="Tahoma"/>
            <family val="2"/>
          </rPr>
          <t>Savoir s'auto-évaluer et être capable de décrire ses intérêts, ses compétences et ses acquis</t>
        </r>
      </text>
    </comment>
    <comment ref="B75" authorId="1">
      <text>
        <r>
          <rPr>
            <b/>
            <sz val="9"/>
            <rFont val="Tahoma"/>
            <family val="2"/>
          </rPr>
          <t>Etre capable de mobiliser ses ressources intellectuelles et physiques dans diverses situations</t>
        </r>
      </text>
    </comment>
    <comment ref="C75" authorId="1">
      <text>
        <r>
          <rPr>
            <b/>
            <sz val="9"/>
            <rFont val="Tahoma"/>
            <family val="2"/>
          </rPr>
          <t>Etre autonome dans son travail : savoir l’organiser, le planifier, l’anticiper, rechercher et sélectionner des informations utiles</t>
        </r>
      </text>
    </comment>
    <comment ref="C76" authorId="1">
      <text>
        <r>
          <rPr>
            <b/>
            <sz val="9"/>
            <rFont val="Tahoma"/>
            <family val="2"/>
          </rPr>
          <t>Identifier ses points forts et ses points faibles dans des situations variées</t>
        </r>
      </text>
    </comment>
    <comment ref="C77" authorId="1">
      <text>
        <r>
          <rPr>
            <b/>
            <sz val="9"/>
            <rFont val="Tahoma"/>
            <family val="2"/>
          </rPr>
          <t>Mobiliser à bon escient ses capacités motrices dans le cadre d'une pratique physique (sportive ou artistique) adaptée à son potentiel</t>
        </r>
      </text>
    </comment>
    <comment ref="C80" authorId="1">
      <text>
        <r>
          <rPr>
            <b/>
            <sz val="9"/>
            <rFont val="Tahoma"/>
            <family val="2"/>
          </rPr>
          <t>S'intégrer et coopérer dans un projet collectif</t>
        </r>
        <r>
          <rPr>
            <sz val="9"/>
            <rFont val="Tahoma"/>
            <family val="2"/>
          </rPr>
          <t xml:space="preserve">
</t>
        </r>
      </text>
    </comment>
    <comment ref="C81" authorId="1">
      <text>
        <r>
          <rPr>
            <b/>
            <sz val="9"/>
            <rFont val="Tahoma"/>
            <family val="2"/>
          </rPr>
          <t>Manifester curiosité, créativité, motivation, à travers des activités conduites ou reconnues par l’établissement</t>
        </r>
      </text>
    </comment>
    <comment ref="C82" authorId="1">
      <text>
        <r>
          <rPr>
            <b/>
            <sz val="9"/>
            <rFont val="Tahoma"/>
            <family val="2"/>
          </rPr>
          <t>Assumer des rôles, prendre des initiatives et des décisions</t>
        </r>
      </text>
    </comment>
  </commentList>
</comments>
</file>

<file path=xl/sharedStrings.xml><?xml version="1.0" encoding="utf-8"?>
<sst xmlns="http://schemas.openxmlformats.org/spreadsheetml/2006/main" count="294" uniqueCount="174">
  <si>
    <t>Les principaux droits de l’homme …</t>
  </si>
  <si>
    <t>Identifier la diversité des civilisations,…</t>
  </si>
  <si>
    <t>Etre capable de mobiliser ses ressources intellectuelles et physiques …</t>
  </si>
  <si>
    <t>Validations possibles</t>
  </si>
  <si>
    <t>Validations requises</t>
  </si>
  <si>
    <t xml:space="preserve"> </t>
  </si>
  <si>
    <t xml:space="preserve">Reproduire un modèle oral.  </t>
  </si>
  <si>
    <t xml:space="preserve">Décrire, raconter, expliquer.  </t>
  </si>
  <si>
    <t>Présenter un projet et lire à haute voix.</t>
  </si>
  <si>
    <t>Rédiger un texte bref, cohérent,  …</t>
  </si>
  <si>
    <t>Num</t>
  </si>
  <si>
    <t>Nom</t>
  </si>
  <si>
    <t>Prénom</t>
  </si>
  <si>
    <t>Toto</t>
  </si>
  <si>
    <t>Kévin</t>
  </si>
  <si>
    <t>Titi</t>
  </si>
  <si>
    <t>Bryan</t>
  </si>
  <si>
    <t>Tata</t>
  </si>
  <si>
    <t>Brandon</t>
  </si>
  <si>
    <t>Adapter sa prise de parole …</t>
  </si>
  <si>
    <t>Comprendre un message oral …</t>
  </si>
  <si>
    <t xml:space="preserve">Comprendre les points essentiels... </t>
  </si>
  <si>
    <t>Comprendre le sens général …</t>
  </si>
  <si>
    <t>Savoir repérer des informations …</t>
  </si>
  <si>
    <t>Rechercher, extraire et organiser …</t>
  </si>
  <si>
    <t>Réaliser, manipuler, mesurer, …</t>
  </si>
  <si>
    <t>Raisonner, argumenter, pratiquer …</t>
  </si>
  <si>
    <t>Présenter la démarche suivie, …</t>
  </si>
  <si>
    <t>Organisation et gestion de données …</t>
  </si>
  <si>
    <t>Nombres et calculs  :  …</t>
  </si>
  <si>
    <t>Géométrie : connaître et représenter …</t>
  </si>
  <si>
    <t>Grandeurs et mesure : …</t>
  </si>
  <si>
    <t>L’univers et la terre : …</t>
  </si>
  <si>
    <t>La  matière : …</t>
  </si>
  <si>
    <t>Le vivant : …</t>
  </si>
  <si>
    <t xml:space="preserve"> L’énergie : …</t>
  </si>
  <si>
    <t xml:space="preserve"> Les objets techniques : …</t>
  </si>
  <si>
    <t>Mobiliser ses connaissances pour comprendre des questions…</t>
  </si>
  <si>
    <t>Manifester curiosité, créativité,…</t>
  </si>
  <si>
    <t>Etre autonome dans son travail :…</t>
  </si>
  <si>
    <t>Se familiariser avec l’environnement …</t>
  </si>
  <si>
    <t>Savoir utiliser quelques notions …</t>
  </si>
  <si>
    <t>Connaître quelques notions …</t>
  </si>
  <si>
    <t>Connaître des comportements …</t>
  </si>
  <si>
    <t>Comprendre l’importance du respect…</t>
  </si>
  <si>
    <t>Connaître et respecter les règles…</t>
  </si>
  <si>
    <t>Le fonctionnement et le rôle…</t>
  </si>
  <si>
    <t>Les grandes institutions de l’Union ...</t>
  </si>
  <si>
    <t>Les règles fondamentales …</t>
  </si>
  <si>
    <t>Les valeurs, les symboles, …</t>
  </si>
  <si>
    <t>Savoir nager</t>
  </si>
  <si>
    <r>
      <t xml:space="preserve">Compétence 3
</t>
    </r>
    <r>
      <rPr>
        <sz val="10"/>
        <rFont val="Arial"/>
        <family val="0"/>
      </rPr>
      <t>Les principaux éléments de mathématiques 
et la culture scientifique et technologique</t>
    </r>
  </si>
  <si>
    <r>
      <t xml:space="preserve">Compétence 2
</t>
    </r>
    <r>
      <rPr>
        <sz val="10"/>
        <rFont val="Arial"/>
        <family val="0"/>
      </rPr>
      <t>La pratique d'une langue 
vivante étrangère (niveau A2)</t>
    </r>
  </si>
  <si>
    <r>
      <t xml:space="preserve">Compétence 5
</t>
    </r>
    <r>
      <rPr>
        <sz val="10"/>
        <rFont val="Arial"/>
        <family val="0"/>
      </rPr>
      <t>La culture humaniste</t>
    </r>
  </si>
  <si>
    <r>
      <t xml:space="preserve">Compétence 6
</t>
    </r>
    <r>
      <rPr>
        <sz val="10"/>
        <rFont val="Arial"/>
        <family val="0"/>
      </rPr>
      <t>Les compétences sociales et civiques</t>
    </r>
  </si>
  <si>
    <r>
      <t xml:space="preserve">Compétence 7
</t>
    </r>
    <r>
      <rPr>
        <sz val="10"/>
        <rFont val="Arial"/>
        <family val="0"/>
      </rPr>
      <t>L’autonomie et l’initiative</t>
    </r>
  </si>
  <si>
    <r>
      <t xml:space="preserve">Compétence 1
</t>
    </r>
    <r>
      <rPr>
        <sz val="10"/>
        <rFont val="Arial"/>
        <family val="0"/>
      </rPr>
      <t>La maîtrise de la langue française</t>
    </r>
  </si>
  <si>
    <t>Vie scolaire</t>
  </si>
  <si>
    <t>Français</t>
  </si>
  <si>
    <t>Total</t>
  </si>
  <si>
    <t>Connaître les principes et fondements de la vie civique et sociale</t>
  </si>
  <si>
    <t>Avoir un comportement responsable</t>
  </si>
  <si>
    <t>Le rôle de la défense nationale</t>
  </si>
  <si>
    <t>Faire preuve d'initiative</t>
  </si>
  <si>
    <t>Mathématiques</t>
  </si>
  <si>
    <t>Histoire Géo</t>
  </si>
  <si>
    <t>Anglais LV1</t>
  </si>
  <si>
    <t>Anglais LV2</t>
  </si>
  <si>
    <t>Allemand LV1</t>
  </si>
  <si>
    <t>Allemand LV2</t>
  </si>
  <si>
    <t>Espagnol</t>
  </si>
  <si>
    <t>Physique</t>
  </si>
  <si>
    <t>SVT</t>
  </si>
  <si>
    <t>Technologie</t>
  </si>
  <si>
    <t>Arts Plastiques</t>
  </si>
  <si>
    <t>Musique</t>
  </si>
  <si>
    <t>EPS</t>
  </si>
  <si>
    <t>Compétence</t>
  </si>
  <si>
    <t>Allemand Bi</t>
  </si>
  <si>
    <t>Pratiquer une démarche scientifique et technologique, résoudre des problèmes</t>
  </si>
  <si>
    <t>Savoir utiliser des connaissances et des compétences mathématiques</t>
  </si>
  <si>
    <t>Savoir utiliser des connaissances dans divers domaines scientifiques</t>
  </si>
  <si>
    <t>Religion</t>
  </si>
  <si>
    <t>Latin</t>
  </si>
  <si>
    <t>Lire</t>
  </si>
  <si>
    <t>Ecrire</t>
  </si>
  <si>
    <t xml:space="preserve">Etablir un contact social  </t>
  </si>
  <si>
    <t xml:space="preserve">Dialoguer sur des sujets familiers  </t>
  </si>
  <si>
    <t xml:space="preserve">Demander et donner des informations  </t>
  </si>
  <si>
    <t>Réagir à des propositions.</t>
  </si>
  <si>
    <t>Copier, écrire sous la dictée</t>
  </si>
  <si>
    <t>Renseigner un questionnaire</t>
  </si>
  <si>
    <t>Ecrire un message simple</t>
  </si>
  <si>
    <t>Rendre compte de faits</t>
  </si>
  <si>
    <t>Ecrire un court récit, une description</t>
  </si>
  <si>
    <t>Réagir et dialoguer</t>
  </si>
  <si>
    <t>Ecouter et comprendre</t>
  </si>
  <si>
    <t>Parler en continu</t>
  </si>
  <si>
    <t xml:space="preserve">  Autre 2</t>
  </si>
  <si>
    <t xml:space="preserve">  Autre 1</t>
  </si>
  <si>
    <t>Adapter son mode de lecture...</t>
  </si>
  <si>
    <t>Repérer les informations …</t>
  </si>
  <si>
    <t>Sous-Compétence</t>
  </si>
  <si>
    <t>Item</t>
  </si>
  <si>
    <t>Utiliser ses capacités ...</t>
  </si>
  <si>
    <t>Dégager, par écrit ou oralement, …</t>
  </si>
  <si>
    <t>Manifester, par des moyens divers,...</t>
  </si>
  <si>
    <t>Reproduire un document sans erreur…</t>
  </si>
  <si>
    <t>Ecrire lisiblement un texte…</t>
  </si>
  <si>
    <t>Utiliser ses capacités de raisonne…</t>
  </si>
  <si>
    <t>Dire</t>
  </si>
  <si>
    <t>Formuler clairement un propos simple</t>
  </si>
  <si>
    <t>Développer de façon suivie un propos..</t>
  </si>
  <si>
    <t>Participer à un débat, à un échange…</t>
  </si>
  <si>
    <t>Avoir des connaissances et des repères</t>
  </si>
  <si>
    <t>Etre acteur de son parcours de formation et d'orientation</t>
  </si>
  <si>
    <t>ConnaÎtre les parcours de formation…</t>
  </si>
  <si>
    <t>Savoir s'auto-évaluer …</t>
  </si>
  <si>
    <t>Identifier ses points forts…</t>
  </si>
  <si>
    <t>Mobiliser à bon escient ses capacités...</t>
  </si>
  <si>
    <t>S’engager dans un projet individuel</t>
  </si>
  <si>
    <t>S'intégrer et coopérer dans un projet…</t>
  </si>
  <si>
    <t>Assumer des rôles, prendre …</t>
  </si>
  <si>
    <t>Situer dans le temps, l'espace, les civilisations</t>
  </si>
  <si>
    <t>Lire et pratiquer différents langages</t>
  </si>
  <si>
    <t>Faire preuve de sensibilité, d'esprit critique, de curiosité</t>
  </si>
  <si>
    <t>Relevant de l'espace :</t>
  </si>
  <si>
    <t xml:space="preserve">Relevant du temps : </t>
  </si>
  <si>
    <t xml:space="preserve">Relevant de la culture littéraire : </t>
  </si>
  <si>
    <t xml:space="preserve">Relevant de la culture artistique : </t>
  </si>
  <si>
    <t xml:space="preserve">Relevant de la culture civique : </t>
  </si>
  <si>
    <t>Situer des événements, …</t>
  </si>
  <si>
    <t>Etablir des liens entre les œuvres …</t>
  </si>
  <si>
    <t>Mobiliser ses connaissances …</t>
  </si>
  <si>
    <t>Lire et employer différents langages :…</t>
  </si>
  <si>
    <t>Connaître et pratiquer diverses…</t>
  </si>
  <si>
    <t>Connaître et pratiquer diverses …</t>
  </si>
  <si>
    <t>Etre sensible aux enjeux esthétiques...</t>
  </si>
  <si>
    <t>Etre sensible aux enjeux esthétiques…</t>
  </si>
  <si>
    <t>Etre capable de porter un regard …</t>
  </si>
  <si>
    <t>Manifester sa curiosité pour l'actualité..</t>
  </si>
  <si>
    <t>Anglais</t>
  </si>
  <si>
    <t xml:space="preserve">Maths </t>
  </si>
  <si>
    <t>Respecter des comportements …</t>
  </si>
  <si>
    <t>Histoire des Arts</t>
  </si>
  <si>
    <t>LV2</t>
  </si>
  <si>
    <t>Conseil de classe</t>
  </si>
  <si>
    <t>Vie de classe</t>
  </si>
  <si>
    <t>S'approprier un environnement informatique de travail</t>
  </si>
  <si>
    <t>Adopter une attitude responsable</t>
  </si>
  <si>
    <t>Créer, produire, traîter, exploiter des données</t>
  </si>
  <si>
    <t xml:space="preserve">Utiliser, gérer des espaces de </t>
  </si>
  <si>
    <t>Utiliser les périphériques à disposition</t>
  </si>
  <si>
    <t xml:space="preserve">Utiliser les logiciels et services à </t>
  </si>
  <si>
    <t>Connaître et respecter les règles</t>
  </si>
  <si>
    <t>Protéger sa personne et des données</t>
  </si>
  <si>
    <t xml:space="preserve">Faire preuve d'esprit critique face à </t>
  </si>
  <si>
    <t>Participer à des travaux collaboratifs</t>
  </si>
  <si>
    <t>Saisir et mettre en page un texte</t>
  </si>
  <si>
    <t>Traiter une image, un son, une vidéo</t>
  </si>
  <si>
    <t>Organiser la composition du document</t>
  </si>
  <si>
    <t>Différencier une situation simulée</t>
  </si>
  <si>
    <t>S'informer, se documenter</t>
  </si>
  <si>
    <t>Consulter des bases de données</t>
  </si>
  <si>
    <t>Identifier, trier et évaluer des resources</t>
  </si>
  <si>
    <t>Chercher et sélectionner l'information</t>
  </si>
  <si>
    <t>Communiquer, échanger</t>
  </si>
  <si>
    <t>Ecrire, envoyer, diffuser, publier</t>
  </si>
  <si>
    <t xml:space="preserve">Recevoir </t>
  </si>
  <si>
    <t xml:space="preserve">Exploiter les spécificités des </t>
  </si>
  <si>
    <t>Capacités / domaines</t>
  </si>
  <si>
    <r>
      <t xml:space="preserve">Compétence 4
</t>
    </r>
    <r>
      <rPr>
        <sz val="10"/>
        <rFont val="Arial"/>
        <family val="0"/>
      </rPr>
      <t>La maîtrise des techniques usuelles de l'information             et de la communciation 
et la culture scientifique et technologique</t>
    </r>
  </si>
  <si>
    <t>CDI</t>
  </si>
  <si>
    <t>Respecter  quelques notions …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</si>
</sst>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Red][=0]General;[Green][=1]General"/>
    <numFmt numFmtId="173" formatCode="0__"/>
    <numFmt numFmtId="174" formatCode="[Red][=0]General;[Green][=1]General;General"/>
    <numFmt numFmtId="175" formatCode="#,##0.00_ ;\-#,##0.00\ "/>
    <numFmt numFmtId="176" formatCode="0_ ;\-0\ 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Geneva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57"/>
      <name val="Arial Black"/>
      <family val="2"/>
    </font>
    <font>
      <sz val="10"/>
      <color indexed="53"/>
      <name val="Arial Black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1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 Black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 Black"/>
      <family val="2"/>
    </font>
    <font>
      <sz val="10"/>
      <color rgb="FFC00000"/>
      <name val="Arial Black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left" textRotation="45"/>
    </xf>
    <xf numFmtId="2" fontId="1" fillId="0" borderId="12" xfId="0" applyNumberFormat="1" applyFont="1" applyFill="1" applyBorder="1" applyAlignment="1">
      <alignment horizontal="left" textRotation="45"/>
    </xf>
    <xf numFmtId="0" fontId="2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 applyProtection="1">
      <alignment horizontal="center" vertical="center"/>
      <protection locked="0"/>
    </xf>
    <xf numFmtId="173" fontId="8" fillId="0" borderId="13" xfId="52" applyNumberFormat="1" applyFont="1" applyFill="1" applyBorder="1" applyAlignment="1" applyProtection="1">
      <alignment horizontal="right" shrinkToFit="1"/>
      <protection/>
    </xf>
    <xf numFmtId="0" fontId="1" fillId="33" borderId="14" xfId="52" applyFont="1" applyFill="1" applyBorder="1" applyAlignment="1" applyProtection="1">
      <alignment horizontal="left" vertical="center" indent="1"/>
      <protection/>
    </xf>
    <xf numFmtId="0" fontId="1" fillId="33" borderId="15" xfId="52" applyFont="1" applyFill="1" applyBorder="1" applyAlignment="1" applyProtection="1">
      <alignment vertical="center"/>
      <protection/>
    </xf>
    <xf numFmtId="173" fontId="0" fillId="33" borderId="16" xfId="52" applyNumberFormat="1" applyFont="1" applyFill="1" applyBorder="1" applyAlignment="1" applyProtection="1">
      <alignment horizontal="right" shrinkToFit="1"/>
      <protection/>
    </xf>
    <xf numFmtId="0" fontId="0" fillId="0" borderId="17" xfId="52" applyNumberFormat="1" applyFont="1" applyFill="1" applyBorder="1" applyAlignment="1" applyProtection="1">
      <alignment horizontal="left" indent="1"/>
      <protection locked="0"/>
    </xf>
    <xf numFmtId="0" fontId="0" fillId="0" borderId="18" xfId="52" applyNumberFormat="1" applyFont="1" applyFill="1" applyBorder="1" applyAlignment="1" applyProtection="1">
      <alignment horizontal="left"/>
      <protection locked="0"/>
    </xf>
    <xf numFmtId="0" fontId="0" fillId="0" borderId="19" xfId="52" applyNumberFormat="1" applyFont="1" applyFill="1" applyBorder="1" applyAlignment="1" applyProtection="1">
      <alignment horizontal="left" indent="1"/>
      <protection locked="0"/>
    </xf>
    <xf numFmtId="0" fontId="0" fillId="0" borderId="20" xfId="52" applyNumberFormat="1" applyFont="1" applyFill="1" applyBorder="1" applyAlignment="1" applyProtection="1">
      <alignment horizontal="left"/>
      <protection locked="0"/>
    </xf>
    <xf numFmtId="0" fontId="0" fillId="0" borderId="19" xfId="52" applyFont="1" applyFill="1" applyBorder="1" applyAlignment="1" applyProtection="1">
      <alignment horizontal="left" indent="1"/>
      <protection locked="0"/>
    </xf>
    <xf numFmtId="0" fontId="0" fillId="0" borderId="20" xfId="52" applyFont="1" applyFill="1" applyBorder="1" applyProtection="1">
      <alignment/>
      <protection locked="0"/>
    </xf>
    <xf numFmtId="2" fontId="7" fillId="0" borderId="10" xfId="0" applyNumberFormat="1" applyFont="1" applyFill="1" applyBorder="1" applyAlignment="1">
      <alignment horizontal="left" textRotation="45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2" fontId="1" fillId="0" borderId="14" xfId="0" applyNumberFormat="1" applyFont="1" applyFill="1" applyBorder="1" applyAlignment="1">
      <alignment horizontal="left" textRotation="45"/>
    </xf>
    <xf numFmtId="2" fontId="1" fillId="0" borderId="0" xfId="0" applyNumberFormat="1" applyFont="1" applyFill="1" applyBorder="1" applyAlignment="1">
      <alignment horizontal="left" textRotation="45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2" fontId="7" fillId="0" borderId="15" xfId="0" applyNumberFormat="1" applyFont="1" applyFill="1" applyBorder="1" applyAlignment="1" applyProtection="1">
      <alignment horizontal="left" textRotation="45"/>
      <protection/>
    </xf>
    <xf numFmtId="2" fontId="1" fillId="0" borderId="16" xfId="0" applyNumberFormat="1" applyFont="1" applyFill="1" applyBorder="1" applyAlignment="1">
      <alignment horizontal="left" textRotation="45"/>
    </xf>
    <xf numFmtId="0" fontId="12" fillId="0" borderId="16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left" textRotation="45"/>
    </xf>
    <xf numFmtId="17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left" textRotation="45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72" fontId="17" fillId="0" borderId="10" xfId="0" applyNumberFormat="1" applyFont="1" applyFill="1" applyBorder="1" applyAlignment="1" applyProtection="1">
      <alignment horizontal="center" vertical="center"/>
      <protection locked="0"/>
    </xf>
    <xf numFmtId="174" fontId="17" fillId="0" borderId="21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ill="1" applyAlignment="1">
      <alignment/>
    </xf>
    <xf numFmtId="2" fontId="1" fillId="0" borderId="11" xfId="0" applyNumberFormat="1" applyFont="1" applyFill="1" applyBorder="1" applyAlignment="1">
      <alignment horizontal="left" textRotation="45"/>
    </xf>
    <xf numFmtId="0" fontId="1" fillId="0" borderId="10" xfId="0" applyFont="1" applyFill="1" applyBorder="1" applyAlignment="1">
      <alignment horizontal="center" wrapText="1"/>
    </xf>
    <xf numFmtId="176" fontId="0" fillId="0" borderId="0" xfId="0" applyNumberFormat="1" applyFill="1" applyAlignment="1">
      <alignment/>
    </xf>
    <xf numFmtId="2" fontId="1" fillId="0" borderId="10" xfId="0" applyNumberFormat="1" applyFont="1" applyFill="1" applyBorder="1" applyAlignment="1">
      <alignment horizontal="left" textRotation="45"/>
    </xf>
    <xf numFmtId="1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left" wrapText="1"/>
    </xf>
    <xf numFmtId="172" fontId="17" fillId="34" borderId="10" xfId="0" applyNumberFormat="1" applyFont="1" applyFill="1" applyBorder="1" applyAlignment="1" applyProtection="1">
      <alignment horizontal="center" vertical="center"/>
      <protection locked="0"/>
    </xf>
    <xf numFmtId="172" fontId="3" fillId="34" borderId="10" xfId="0" applyNumberFormat="1" applyFont="1" applyFill="1" applyBorder="1" applyAlignment="1" applyProtection="1">
      <alignment horizontal="center" vertical="center"/>
      <protection locked="0"/>
    </xf>
    <xf numFmtId="174" fontId="17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center" vertical="center"/>
      <protection locked="0"/>
    </xf>
    <xf numFmtId="1" fontId="13" fillId="34" borderId="10" xfId="0" applyNumberFormat="1" applyFont="1" applyFill="1" applyBorder="1" applyAlignment="1" applyProtection="1">
      <alignment horizontal="center" vertical="center"/>
      <protection/>
    </xf>
    <xf numFmtId="1" fontId="13" fillId="34" borderId="10" xfId="0" applyNumberFormat="1" applyFont="1" applyFill="1" applyBorder="1" applyAlignment="1" applyProtection="1">
      <alignment horizontal="center" vertical="center"/>
      <protection locked="0"/>
    </xf>
    <xf numFmtId="172" fontId="56" fillId="0" borderId="10" xfId="0" applyNumberFormat="1" applyFont="1" applyFill="1" applyBorder="1" applyAlignment="1" applyProtection="1">
      <alignment horizontal="center" vertical="center"/>
      <protection locked="0"/>
    </xf>
    <xf numFmtId="172" fontId="57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e3.xl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1"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b val="0"/>
        <color indexed="63"/>
      </font>
      <fill>
        <patternFill patternType="solid">
          <fgColor indexed="26"/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b val="0"/>
        <color indexed="63"/>
      </font>
      <fill>
        <patternFill patternType="solid">
          <fgColor indexed="26"/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b val="0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38100</xdr:rowOff>
    </xdr:from>
    <xdr:to>
      <xdr:col>5</xdr:col>
      <xdr:colOff>133350</xdr:colOff>
      <xdr:row>10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00325" y="200025"/>
          <a:ext cx="1590675" cy="1428750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Copier les noms et prénoms des élèves dans les cellules ci-contre,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Sélectionner les noms et prénoms des élèves puis cliquer sur le bouton "Créer les feuilles élèves" ci-dessous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X101"/>
  <sheetViews>
    <sheetView showGridLines="0" tabSelected="1" zoomScale="75" zoomScaleNormal="75" zoomScalePageLayoutView="125" workbookViewId="0" topLeftCell="A1">
      <pane ySplit="1" topLeftCell="A85" activePane="bottomLeft" state="frozen"/>
      <selection pane="topLeft" activeCell="A1" sqref="A1"/>
      <selection pane="bottomLeft" activeCell="V100" sqref="V100"/>
    </sheetView>
  </sheetViews>
  <sheetFormatPr defaultColWidth="11.421875" defaultRowHeight="12.75"/>
  <cols>
    <col min="1" max="1" width="13.140625" style="7" customWidth="1"/>
    <col min="2" max="2" width="18.140625" style="5" customWidth="1"/>
    <col min="3" max="3" width="29.8515625" style="4" customWidth="1"/>
    <col min="4" max="5" width="4.57421875" style="4" customWidth="1"/>
    <col min="6" max="6" width="4.7109375" style="4" customWidth="1"/>
    <col min="7" max="7" width="4.57421875" style="4" customWidth="1"/>
    <col min="8" max="16" width="3.7109375" style="4" customWidth="1"/>
    <col min="17" max="20" width="3.7109375" style="3" customWidth="1"/>
    <col min="21" max="21" width="2.140625" style="3" customWidth="1"/>
    <col min="22" max="22" width="3.7109375" style="24" customWidth="1"/>
    <col min="23" max="23" width="3.7109375" style="3" customWidth="1"/>
    <col min="24" max="24" width="11.421875" style="28" customWidth="1"/>
    <col min="25" max="16384" width="11.421875" style="3" customWidth="1"/>
  </cols>
  <sheetData>
    <row r="1" spans="1:24" s="2" customFormat="1" ht="95.25">
      <c r="A1" s="1" t="s">
        <v>77</v>
      </c>
      <c r="B1" s="43" t="s">
        <v>170</v>
      </c>
      <c r="C1" s="1" t="s">
        <v>103</v>
      </c>
      <c r="D1" s="8" t="s">
        <v>58</v>
      </c>
      <c r="E1" s="8" t="s">
        <v>144</v>
      </c>
      <c r="F1" s="8" t="s">
        <v>65</v>
      </c>
      <c r="G1" s="42" t="s">
        <v>141</v>
      </c>
      <c r="H1" s="8" t="s">
        <v>145</v>
      </c>
      <c r="I1" s="42" t="s">
        <v>142</v>
      </c>
      <c r="J1" s="8" t="s">
        <v>71</v>
      </c>
      <c r="K1" s="8" t="s">
        <v>72</v>
      </c>
      <c r="L1" s="8" t="s">
        <v>73</v>
      </c>
      <c r="M1" s="8" t="s">
        <v>74</v>
      </c>
      <c r="N1" s="8" t="s">
        <v>75</v>
      </c>
      <c r="O1" s="8" t="s">
        <v>76</v>
      </c>
      <c r="P1" s="8" t="s">
        <v>83</v>
      </c>
      <c r="Q1" s="8" t="s">
        <v>57</v>
      </c>
      <c r="R1" s="8" t="s">
        <v>146</v>
      </c>
      <c r="S1" s="45" t="s">
        <v>147</v>
      </c>
      <c r="T1" s="45" t="s">
        <v>172</v>
      </c>
      <c r="U1" s="26" t="s">
        <v>5</v>
      </c>
      <c r="V1" s="37" t="s">
        <v>3</v>
      </c>
      <c r="W1" s="22" t="s">
        <v>4</v>
      </c>
      <c r="X1" s="27"/>
    </row>
    <row r="2" spans="1:24" ht="15.75" customHeight="1">
      <c r="A2" s="59" t="s">
        <v>56</v>
      </c>
      <c r="B2" s="68" t="s">
        <v>84</v>
      </c>
      <c r="C2" s="10" t="s">
        <v>100</v>
      </c>
      <c r="D2" s="39">
        <v>1</v>
      </c>
      <c r="E2" s="39"/>
      <c r="F2" s="11"/>
      <c r="G2" s="39"/>
      <c r="H2" s="39"/>
      <c r="I2" s="39"/>
      <c r="J2" s="39"/>
      <c r="K2" s="39"/>
      <c r="L2" s="40"/>
      <c r="M2" s="39"/>
      <c r="N2" s="39"/>
      <c r="O2" s="40"/>
      <c r="P2" s="39"/>
      <c r="Q2" s="39"/>
      <c r="R2" s="39"/>
      <c r="S2" s="39"/>
      <c r="T2" s="39"/>
      <c r="U2" s="30"/>
      <c r="V2" s="38">
        <f aca="true" t="shared" si="0" ref="V2:V33">COUNTIF(D2:T2,"1")</f>
        <v>1</v>
      </c>
      <c r="W2" s="23">
        <v>1</v>
      </c>
      <c r="X2" s="28" t="b">
        <v>1</v>
      </c>
    </row>
    <row r="3" spans="1:24" ht="15.75" customHeight="1">
      <c r="A3" s="61"/>
      <c r="B3" s="68"/>
      <c r="C3" s="10" t="s">
        <v>101</v>
      </c>
      <c r="D3" s="39">
        <v>1</v>
      </c>
      <c r="E3" s="39"/>
      <c r="F3" s="11"/>
      <c r="G3" s="39"/>
      <c r="H3" s="39"/>
      <c r="I3" s="39"/>
      <c r="J3" s="39"/>
      <c r="K3" s="39"/>
      <c r="L3" s="40"/>
      <c r="M3" s="39"/>
      <c r="N3" s="39"/>
      <c r="O3" s="40"/>
      <c r="P3" s="39"/>
      <c r="Q3" s="39"/>
      <c r="R3" s="39"/>
      <c r="S3" s="39"/>
      <c r="T3" s="39"/>
      <c r="U3" s="30"/>
      <c r="V3" s="38">
        <f t="shared" si="0"/>
        <v>1</v>
      </c>
      <c r="W3" s="23">
        <v>1</v>
      </c>
      <c r="X3" s="28" t="b">
        <v>0</v>
      </c>
    </row>
    <row r="4" spans="1:24" ht="15.75" customHeight="1">
      <c r="A4" s="61"/>
      <c r="B4" s="68"/>
      <c r="C4" s="10" t="s">
        <v>104</v>
      </c>
      <c r="D4" s="39">
        <v>1</v>
      </c>
      <c r="E4" s="39"/>
      <c r="F4" s="11"/>
      <c r="G4" s="39"/>
      <c r="H4" s="39"/>
      <c r="I4" s="39"/>
      <c r="J4" s="39"/>
      <c r="K4" s="39"/>
      <c r="L4" s="40"/>
      <c r="M4" s="39"/>
      <c r="N4" s="39"/>
      <c r="O4" s="40"/>
      <c r="P4" s="39"/>
      <c r="Q4" s="39"/>
      <c r="R4" s="39"/>
      <c r="S4" s="39"/>
      <c r="T4" s="39"/>
      <c r="U4" s="30"/>
      <c r="V4" s="38">
        <f t="shared" si="0"/>
        <v>1</v>
      </c>
      <c r="W4" s="23">
        <v>1</v>
      </c>
      <c r="X4" s="28" t="b">
        <v>1</v>
      </c>
    </row>
    <row r="5" spans="1:24" ht="15.75" customHeight="1">
      <c r="A5" s="61"/>
      <c r="B5" s="68"/>
      <c r="C5" s="10" t="s">
        <v>105</v>
      </c>
      <c r="D5" s="39">
        <v>1</v>
      </c>
      <c r="E5" s="39"/>
      <c r="F5" s="11"/>
      <c r="G5" s="39"/>
      <c r="H5" s="39"/>
      <c r="I5" s="39"/>
      <c r="J5" s="39"/>
      <c r="K5" s="39"/>
      <c r="L5" s="40"/>
      <c r="M5" s="39"/>
      <c r="N5" s="39"/>
      <c r="O5" s="40"/>
      <c r="P5" s="39"/>
      <c r="Q5" s="39"/>
      <c r="R5" s="39"/>
      <c r="S5" s="39"/>
      <c r="T5" s="39">
        <v>1</v>
      </c>
      <c r="U5" s="30"/>
      <c r="V5" s="38">
        <f t="shared" si="0"/>
        <v>2</v>
      </c>
      <c r="W5" s="23">
        <v>1</v>
      </c>
      <c r="X5" s="28" t="b">
        <v>0</v>
      </c>
    </row>
    <row r="6" spans="1:24" ht="15.75" customHeight="1">
      <c r="A6" s="61"/>
      <c r="B6" s="68"/>
      <c r="C6" s="10" t="s">
        <v>106</v>
      </c>
      <c r="D6" s="39">
        <v>1</v>
      </c>
      <c r="E6" s="39"/>
      <c r="F6" s="11"/>
      <c r="G6" s="39"/>
      <c r="H6" s="39"/>
      <c r="I6" s="39"/>
      <c r="J6" s="39"/>
      <c r="K6" s="39"/>
      <c r="L6" s="40"/>
      <c r="M6" s="39"/>
      <c r="N6" s="39"/>
      <c r="O6" s="40"/>
      <c r="P6" s="39"/>
      <c r="Q6" s="39"/>
      <c r="R6" s="39"/>
      <c r="S6" s="39"/>
      <c r="T6" s="39"/>
      <c r="U6" s="30"/>
      <c r="V6" s="38">
        <f t="shared" si="0"/>
        <v>1</v>
      </c>
      <c r="W6" s="23">
        <v>1</v>
      </c>
      <c r="X6" s="28" t="b">
        <v>1</v>
      </c>
    </row>
    <row r="7" spans="1:24" ht="15.75" customHeight="1">
      <c r="A7" s="61"/>
      <c r="B7" s="68" t="s">
        <v>85</v>
      </c>
      <c r="C7" s="10" t="s">
        <v>107</v>
      </c>
      <c r="D7" s="39">
        <v>1</v>
      </c>
      <c r="E7" s="39"/>
      <c r="F7" s="11"/>
      <c r="G7" s="39"/>
      <c r="H7" s="39"/>
      <c r="I7" s="39"/>
      <c r="J7" s="39"/>
      <c r="K7" s="39"/>
      <c r="L7" s="40"/>
      <c r="M7" s="39"/>
      <c r="N7" s="39"/>
      <c r="O7" s="40"/>
      <c r="P7" s="39"/>
      <c r="Q7" s="39"/>
      <c r="R7" s="39"/>
      <c r="S7" s="39"/>
      <c r="T7" s="39"/>
      <c r="U7" s="30"/>
      <c r="V7" s="38">
        <f t="shared" si="0"/>
        <v>1</v>
      </c>
      <c r="W7" s="23">
        <v>1</v>
      </c>
      <c r="X7" s="28" t="b">
        <v>0</v>
      </c>
    </row>
    <row r="8" spans="1:24" ht="15.75" customHeight="1">
      <c r="A8" s="61"/>
      <c r="B8" s="68"/>
      <c r="C8" s="10" t="s">
        <v>108</v>
      </c>
      <c r="D8" s="39">
        <v>1</v>
      </c>
      <c r="E8" s="39"/>
      <c r="F8" s="11"/>
      <c r="G8" s="39"/>
      <c r="H8" s="39"/>
      <c r="I8" s="39"/>
      <c r="J8" s="39"/>
      <c r="K8" s="39"/>
      <c r="L8" s="40"/>
      <c r="M8" s="39"/>
      <c r="N8" s="39"/>
      <c r="O8" s="40"/>
      <c r="P8" s="39"/>
      <c r="Q8" s="39"/>
      <c r="R8" s="39"/>
      <c r="S8" s="39"/>
      <c r="T8" s="39"/>
      <c r="U8" s="30"/>
      <c r="V8" s="38">
        <f t="shared" si="0"/>
        <v>1</v>
      </c>
      <c r="W8" s="23">
        <v>1</v>
      </c>
      <c r="X8" s="28" t="b">
        <v>1</v>
      </c>
    </row>
    <row r="9" spans="1:24" ht="15.75" customHeight="1">
      <c r="A9" s="61"/>
      <c r="B9" s="68"/>
      <c r="C9" s="10" t="s">
        <v>9</v>
      </c>
      <c r="D9" s="39"/>
      <c r="E9" s="39"/>
      <c r="F9" s="11"/>
      <c r="G9" s="39"/>
      <c r="H9" s="39"/>
      <c r="I9" s="39"/>
      <c r="J9" s="39">
        <v>1</v>
      </c>
      <c r="K9" s="39"/>
      <c r="L9" s="40"/>
      <c r="M9" s="39"/>
      <c r="N9" s="39"/>
      <c r="O9" s="40"/>
      <c r="P9" s="39"/>
      <c r="Q9" s="39"/>
      <c r="R9" s="39"/>
      <c r="S9" s="39"/>
      <c r="T9" s="39"/>
      <c r="U9" s="30"/>
      <c r="V9" s="38">
        <f t="shared" si="0"/>
        <v>1</v>
      </c>
      <c r="W9" s="23">
        <v>1</v>
      </c>
      <c r="X9" s="28" t="b">
        <v>0</v>
      </c>
    </row>
    <row r="10" spans="1:24" ht="15.75" customHeight="1">
      <c r="A10" s="61"/>
      <c r="B10" s="68"/>
      <c r="C10" s="10" t="s">
        <v>109</v>
      </c>
      <c r="D10" s="39">
        <v>1</v>
      </c>
      <c r="E10" s="39"/>
      <c r="F10" s="11"/>
      <c r="G10" s="39"/>
      <c r="H10" s="39"/>
      <c r="I10" s="39"/>
      <c r="J10" s="39"/>
      <c r="K10" s="39"/>
      <c r="L10" s="40"/>
      <c r="M10" s="39"/>
      <c r="N10" s="39"/>
      <c r="O10" s="40"/>
      <c r="P10" s="39"/>
      <c r="Q10" s="39"/>
      <c r="R10" s="39"/>
      <c r="S10" s="39"/>
      <c r="T10" s="39"/>
      <c r="U10" s="30"/>
      <c r="V10" s="38">
        <f t="shared" si="0"/>
        <v>1</v>
      </c>
      <c r="W10" s="23">
        <v>1</v>
      </c>
      <c r="X10" s="28" t="b">
        <v>1</v>
      </c>
    </row>
    <row r="11" spans="1:24" ht="15.75" customHeight="1">
      <c r="A11" s="61"/>
      <c r="B11" s="58" t="s">
        <v>110</v>
      </c>
      <c r="C11" s="10" t="s">
        <v>111</v>
      </c>
      <c r="D11" s="39"/>
      <c r="E11" s="39"/>
      <c r="F11" s="11"/>
      <c r="G11" s="39"/>
      <c r="H11" s="39"/>
      <c r="I11" s="39">
        <v>1</v>
      </c>
      <c r="J11" s="39"/>
      <c r="K11" s="39"/>
      <c r="L11" s="40"/>
      <c r="M11" s="39"/>
      <c r="N11" s="39"/>
      <c r="O11" s="40"/>
      <c r="P11" s="39"/>
      <c r="Q11" s="39"/>
      <c r="R11" s="39"/>
      <c r="S11" s="39"/>
      <c r="T11" s="39"/>
      <c r="U11" s="30"/>
      <c r="V11" s="38">
        <f t="shared" si="0"/>
        <v>1</v>
      </c>
      <c r="W11" s="23">
        <v>1</v>
      </c>
      <c r="X11" s="28" t="b">
        <v>0</v>
      </c>
    </row>
    <row r="12" spans="1:24" ht="15.75" customHeight="1">
      <c r="A12" s="61"/>
      <c r="B12" s="58"/>
      <c r="C12" s="10" t="s">
        <v>112</v>
      </c>
      <c r="D12" s="39"/>
      <c r="E12" s="39"/>
      <c r="F12" s="11"/>
      <c r="G12" s="39"/>
      <c r="H12" s="39"/>
      <c r="I12" s="39"/>
      <c r="J12" s="39"/>
      <c r="K12" s="39">
        <v>1</v>
      </c>
      <c r="L12" s="40"/>
      <c r="M12" s="39"/>
      <c r="N12" s="39"/>
      <c r="O12" s="40"/>
      <c r="P12" s="39"/>
      <c r="Q12" s="39"/>
      <c r="R12" s="39"/>
      <c r="S12" s="39"/>
      <c r="T12" s="39"/>
      <c r="U12" s="30"/>
      <c r="V12" s="38">
        <f t="shared" si="0"/>
        <v>1</v>
      </c>
      <c r="W12" s="23">
        <v>1</v>
      </c>
      <c r="X12" s="28" t="b">
        <v>1</v>
      </c>
    </row>
    <row r="13" spans="1:24" ht="15.75" customHeight="1">
      <c r="A13" s="61"/>
      <c r="B13" s="58"/>
      <c r="C13" s="10" t="s">
        <v>19</v>
      </c>
      <c r="D13" s="39">
        <v>1</v>
      </c>
      <c r="E13" s="39"/>
      <c r="F13" s="11"/>
      <c r="G13" s="39"/>
      <c r="H13" s="39"/>
      <c r="I13" s="39"/>
      <c r="J13" s="39"/>
      <c r="K13" s="39"/>
      <c r="L13" s="40"/>
      <c r="M13" s="39"/>
      <c r="N13" s="39"/>
      <c r="O13" s="40"/>
      <c r="P13" s="39"/>
      <c r="Q13" s="39"/>
      <c r="R13" s="39"/>
      <c r="S13" s="39"/>
      <c r="T13" s="39"/>
      <c r="U13" s="30"/>
      <c r="V13" s="38">
        <f t="shared" si="0"/>
        <v>1</v>
      </c>
      <c r="W13" s="23">
        <v>1</v>
      </c>
      <c r="X13" s="28" t="b">
        <v>0</v>
      </c>
    </row>
    <row r="14" spans="1:24" ht="15.75" customHeight="1">
      <c r="A14" s="61"/>
      <c r="B14" s="58"/>
      <c r="C14" s="10" t="s">
        <v>113</v>
      </c>
      <c r="D14" s="39"/>
      <c r="E14" s="39"/>
      <c r="F14" s="11"/>
      <c r="G14" s="39"/>
      <c r="H14" s="39"/>
      <c r="I14" s="39"/>
      <c r="J14" s="39"/>
      <c r="K14" s="39"/>
      <c r="L14" s="40"/>
      <c r="M14" s="39"/>
      <c r="N14" s="39"/>
      <c r="O14" s="40"/>
      <c r="P14" s="39"/>
      <c r="Q14" s="39"/>
      <c r="R14" s="39"/>
      <c r="S14" s="39">
        <v>1</v>
      </c>
      <c r="T14" s="39"/>
      <c r="U14" s="30"/>
      <c r="V14" s="38">
        <f t="shared" si="0"/>
        <v>1</v>
      </c>
      <c r="W14" s="23">
        <v>1</v>
      </c>
      <c r="X14" s="28" t="b">
        <v>1</v>
      </c>
    </row>
    <row r="15" spans="1:24" ht="15.75" customHeight="1">
      <c r="A15" s="59" t="s">
        <v>52</v>
      </c>
      <c r="B15" s="58" t="s">
        <v>95</v>
      </c>
      <c r="C15" s="10" t="s">
        <v>86</v>
      </c>
      <c r="D15" s="39"/>
      <c r="E15" s="39"/>
      <c r="F15" s="11"/>
      <c r="G15" s="39"/>
      <c r="H15" s="39">
        <v>1</v>
      </c>
      <c r="I15" s="39"/>
      <c r="J15" s="39"/>
      <c r="K15" s="39"/>
      <c r="L15" s="40"/>
      <c r="M15" s="39"/>
      <c r="N15" s="39"/>
      <c r="O15" s="40"/>
      <c r="P15" s="39"/>
      <c r="Q15" s="39"/>
      <c r="R15" s="39"/>
      <c r="S15" s="39"/>
      <c r="T15" s="39"/>
      <c r="U15" s="30"/>
      <c r="V15" s="38">
        <f t="shared" si="0"/>
        <v>1</v>
      </c>
      <c r="W15" s="23">
        <v>1</v>
      </c>
      <c r="X15" s="28" t="b">
        <v>0</v>
      </c>
    </row>
    <row r="16" spans="1:24" ht="15.75" customHeight="1">
      <c r="A16" s="59"/>
      <c r="B16" s="58"/>
      <c r="C16" s="10" t="s">
        <v>87</v>
      </c>
      <c r="D16" s="39"/>
      <c r="E16" s="39"/>
      <c r="F16" s="11"/>
      <c r="G16" s="39">
        <v>1</v>
      </c>
      <c r="H16" s="39"/>
      <c r="I16" s="39"/>
      <c r="J16" s="39"/>
      <c r="K16" s="39"/>
      <c r="L16" s="40"/>
      <c r="M16" s="39"/>
      <c r="N16" s="39"/>
      <c r="O16" s="40"/>
      <c r="P16" s="39"/>
      <c r="Q16" s="39"/>
      <c r="R16" s="39"/>
      <c r="S16" s="39"/>
      <c r="T16" s="39"/>
      <c r="U16" s="30"/>
      <c r="V16" s="38">
        <f t="shared" si="0"/>
        <v>1</v>
      </c>
      <c r="W16" s="23">
        <v>1</v>
      </c>
      <c r="X16" s="28" t="b">
        <v>1</v>
      </c>
    </row>
    <row r="17" spans="1:24" ht="15.75" customHeight="1">
      <c r="A17" s="59"/>
      <c r="B17" s="58"/>
      <c r="C17" s="10" t="s">
        <v>88</v>
      </c>
      <c r="D17" s="39"/>
      <c r="E17" s="39"/>
      <c r="F17" s="11"/>
      <c r="G17" s="39">
        <v>1</v>
      </c>
      <c r="H17" s="39"/>
      <c r="I17" s="39"/>
      <c r="J17" s="39"/>
      <c r="K17" s="39"/>
      <c r="L17" s="40"/>
      <c r="M17" s="39"/>
      <c r="N17" s="39"/>
      <c r="O17" s="40"/>
      <c r="P17" s="39"/>
      <c r="Q17" s="39"/>
      <c r="R17" s="39"/>
      <c r="S17" s="39"/>
      <c r="T17" s="39"/>
      <c r="U17" s="30"/>
      <c r="V17" s="38">
        <f t="shared" si="0"/>
        <v>1</v>
      </c>
      <c r="W17" s="23">
        <v>1</v>
      </c>
      <c r="X17" s="28" t="b">
        <v>0</v>
      </c>
    </row>
    <row r="18" spans="1:24" ht="15.75" customHeight="1">
      <c r="A18" s="59"/>
      <c r="B18" s="58"/>
      <c r="C18" s="10" t="s">
        <v>89</v>
      </c>
      <c r="D18" s="39"/>
      <c r="E18" s="39"/>
      <c r="F18" s="11"/>
      <c r="G18" s="39">
        <v>1</v>
      </c>
      <c r="H18" s="39"/>
      <c r="I18" s="39"/>
      <c r="J18" s="39"/>
      <c r="K18" s="39"/>
      <c r="L18" s="40"/>
      <c r="M18" s="39"/>
      <c r="N18" s="39"/>
      <c r="O18" s="40"/>
      <c r="P18" s="39"/>
      <c r="Q18" s="39"/>
      <c r="R18" s="39"/>
      <c r="S18" s="39"/>
      <c r="T18" s="39"/>
      <c r="U18" s="30"/>
      <c r="V18" s="38">
        <f t="shared" si="0"/>
        <v>1</v>
      </c>
      <c r="W18" s="23">
        <v>1</v>
      </c>
      <c r="X18" s="28" t="b">
        <v>1</v>
      </c>
    </row>
    <row r="19" spans="1:24" ht="15.75" customHeight="1">
      <c r="A19" s="59"/>
      <c r="B19" s="58" t="s">
        <v>96</v>
      </c>
      <c r="C19" s="10" t="s">
        <v>20</v>
      </c>
      <c r="D19" s="39"/>
      <c r="E19" s="39"/>
      <c r="F19" s="11"/>
      <c r="G19" s="39"/>
      <c r="H19" s="39">
        <v>1</v>
      </c>
      <c r="I19" s="39"/>
      <c r="J19" s="39"/>
      <c r="K19" s="39"/>
      <c r="L19" s="40"/>
      <c r="M19" s="39"/>
      <c r="N19" s="39"/>
      <c r="O19" s="40"/>
      <c r="P19" s="39"/>
      <c r="Q19" s="39"/>
      <c r="R19" s="39"/>
      <c r="S19" s="39"/>
      <c r="T19" s="39"/>
      <c r="U19" s="30"/>
      <c r="V19" s="38">
        <f t="shared" si="0"/>
        <v>1</v>
      </c>
      <c r="W19" s="23">
        <v>1</v>
      </c>
      <c r="X19" s="28" t="b">
        <v>0</v>
      </c>
    </row>
    <row r="20" spans="1:24" ht="15.75" customHeight="1">
      <c r="A20" s="59"/>
      <c r="B20" s="58"/>
      <c r="C20" s="10" t="s">
        <v>21</v>
      </c>
      <c r="D20" s="39"/>
      <c r="E20" s="39"/>
      <c r="F20" s="11"/>
      <c r="G20" s="39">
        <v>1</v>
      </c>
      <c r="H20" s="39"/>
      <c r="I20" s="39"/>
      <c r="J20" s="39"/>
      <c r="K20" s="39"/>
      <c r="L20" s="40"/>
      <c r="M20" s="39"/>
      <c r="N20" s="39"/>
      <c r="O20" s="40"/>
      <c r="P20" s="39"/>
      <c r="Q20" s="39"/>
      <c r="R20" s="39"/>
      <c r="S20" s="39"/>
      <c r="T20" s="39"/>
      <c r="U20" s="30"/>
      <c r="V20" s="38">
        <f t="shared" si="0"/>
        <v>1</v>
      </c>
      <c r="W20" s="23">
        <v>1</v>
      </c>
      <c r="X20" s="28" t="b">
        <v>1</v>
      </c>
    </row>
    <row r="21" spans="1:24" ht="15.75" customHeight="1">
      <c r="A21" s="59"/>
      <c r="B21" s="58" t="s">
        <v>97</v>
      </c>
      <c r="C21" s="10" t="s">
        <v>6</v>
      </c>
      <c r="D21" s="39"/>
      <c r="E21" s="39"/>
      <c r="F21" s="11"/>
      <c r="G21" s="39"/>
      <c r="H21" s="39">
        <v>1</v>
      </c>
      <c r="I21" s="39"/>
      <c r="J21" s="39"/>
      <c r="K21" s="39"/>
      <c r="L21" s="40"/>
      <c r="M21" s="39"/>
      <c r="N21" s="39"/>
      <c r="O21" s="40"/>
      <c r="P21" s="39"/>
      <c r="Q21" s="39"/>
      <c r="R21" s="39"/>
      <c r="S21" s="39"/>
      <c r="T21" s="39"/>
      <c r="U21" s="30"/>
      <c r="V21" s="38">
        <f t="shared" si="0"/>
        <v>1</v>
      </c>
      <c r="W21" s="23">
        <v>1</v>
      </c>
      <c r="X21" s="28" t="b">
        <v>0</v>
      </c>
    </row>
    <row r="22" spans="1:24" ht="15.75" customHeight="1">
      <c r="A22" s="59"/>
      <c r="B22" s="58"/>
      <c r="C22" s="10" t="s">
        <v>7</v>
      </c>
      <c r="D22" s="39"/>
      <c r="E22" s="39"/>
      <c r="F22" s="11"/>
      <c r="G22" s="39">
        <v>1</v>
      </c>
      <c r="H22" s="39"/>
      <c r="I22" s="39"/>
      <c r="J22" s="39"/>
      <c r="K22" s="39"/>
      <c r="L22" s="40"/>
      <c r="M22" s="39"/>
      <c r="N22" s="39"/>
      <c r="O22" s="40"/>
      <c r="P22" s="39"/>
      <c r="Q22" s="39"/>
      <c r="R22" s="39"/>
      <c r="S22" s="39"/>
      <c r="T22" s="39"/>
      <c r="U22" s="30"/>
      <c r="V22" s="38">
        <f t="shared" si="0"/>
        <v>1</v>
      </c>
      <c r="W22" s="23">
        <v>1</v>
      </c>
      <c r="X22" s="28" t="b">
        <v>1</v>
      </c>
    </row>
    <row r="23" spans="1:24" ht="15.75" customHeight="1">
      <c r="A23" s="59"/>
      <c r="B23" s="58"/>
      <c r="C23" s="10" t="s">
        <v>8</v>
      </c>
      <c r="D23" s="39"/>
      <c r="E23" s="39"/>
      <c r="F23" s="11"/>
      <c r="G23" s="39">
        <v>1</v>
      </c>
      <c r="H23" s="39"/>
      <c r="I23" s="39"/>
      <c r="J23" s="39"/>
      <c r="K23" s="39"/>
      <c r="L23" s="40"/>
      <c r="M23" s="39"/>
      <c r="N23" s="39"/>
      <c r="O23" s="40"/>
      <c r="P23" s="39"/>
      <c r="Q23" s="39"/>
      <c r="R23" s="39"/>
      <c r="S23" s="39"/>
      <c r="T23" s="39"/>
      <c r="U23" s="30"/>
      <c r="V23" s="38">
        <f t="shared" si="0"/>
        <v>1</v>
      </c>
      <c r="W23" s="23">
        <v>1</v>
      </c>
      <c r="X23" s="28" t="b">
        <v>0</v>
      </c>
    </row>
    <row r="24" spans="1:24" ht="15.75" customHeight="1">
      <c r="A24" s="59"/>
      <c r="B24" s="58" t="s">
        <v>84</v>
      </c>
      <c r="C24" s="10" t="s">
        <v>22</v>
      </c>
      <c r="D24" s="39"/>
      <c r="E24" s="39"/>
      <c r="F24" s="11"/>
      <c r="G24" s="39"/>
      <c r="H24" s="39">
        <v>1</v>
      </c>
      <c r="I24" s="39"/>
      <c r="J24" s="39"/>
      <c r="K24" s="39"/>
      <c r="L24" s="40"/>
      <c r="M24" s="39"/>
      <c r="N24" s="39"/>
      <c r="O24" s="40"/>
      <c r="P24" s="39"/>
      <c r="Q24" s="39"/>
      <c r="R24" s="39"/>
      <c r="S24" s="39"/>
      <c r="T24" s="39"/>
      <c r="U24" s="30"/>
      <c r="V24" s="38">
        <f t="shared" si="0"/>
        <v>1</v>
      </c>
      <c r="W24" s="23">
        <v>1</v>
      </c>
      <c r="X24" s="28" t="b">
        <v>1</v>
      </c>
    </row>
    <row r="25" spans="1:24" ht="15.75" customHeight="1">
      <c r="A25" s="59"/>
      <c r="B25" s="58"/>
      <c r="C25" s="10" t="s">
        <v>23</v>
      </c>
      <c r="D25" s="39"/>
      <c r="E25" s="39"/>
      <c r="F25" s="11"/>
      <c r="G25" s="39">
        <v>1</v>
      </c>
      <c r="H25" s="39"/>
      <c r="I25" s="39"/>
      <c r="J25" s="39"/>
      <c r="K25" s="39"/>
      <c r="L25" s="40"/>
      <c r="M25" s="39"/>
      <c r="N25" s="39"/>
      <c r="O25" s="40"/>
      <c r="P25" s="39"/>
      <c r="Q25" s="39"/>
      <c r="R25" s="39"/>
      <c r="S25" s="39"/>
      <c r="T25" s="39"/>
      <c r="U25" s="30"/>
      <c r="V25" s="38">
        <f t="shared" si="0"/>
        <v>1</v>
      </c>
      <c r="W25" s="23">
        <v>1</v>
      </c>
      <c r="X25" s="28" t="b">
        <v>0</v>
      </c>
    </row>
    <row r="26" spans="1:24" ht="15.75" customHeight="1">
      <c r="A26" s="59"/>
      <c r="B26" s="58" t="s">
        <v>85</v>
      </c>
      <c r="C26" s="10" t="s">
        <v>90</v>
      </c>
      <c r="D26" s="39"/>
      <c r="E26" s="39"/>
      <c r="F26" s="11"/>
      <c r="G26" s="39"/>
      <c r="H26" s="39">
        <v>1</v>
      </c>
      <c r="I26" s="39"/>
      <c r="J26" s="39"/>
      <c r="K26" s="39"/>
      <c r="L26" s="40"/>
      <c r="M26" s="39"/>
      <c r="N26" s="39"/>
      <c r="O26" s="40"/>
      <c r="P26" s="39"/>
      <c r="Q26" s="39"/>
      <c r="R26" s="39"/>
      <c r="S26" s="39"/>
      <c r="T26" s="39"/>
      <c r="U26" s="30"/>
      <c r="V26" s="38">
        <f t="shared" si="0"/>
        <v>1</v>
      </c>
      <c r="W26" s="23">
        <v>1</v>
      </c>
      <c r="X26" s="28" t="b">
        <v>1</v>
      </c>
    </row>
    <row r="27" spans="1:24" ht="15.75" customHeight="1">
      <c r="A27" s="59"/>
      <c r="B27" s="58"/>
      <c r="C27" s="10" t="s">
        <v>91</v>
      </c>
      <c r="D27" s="39"/>
      <c r="E27" s="39"/>
      <c r="F27" s="11"/>
      <c r="G27" s="39"/>
      <c r="H27" s="39">
        <v>1</v>
      </c>
      <c r="I27" s="39"/>
      <c r="J27" s="39"/>
      <c r="K27" s="39"/>
      <c r="L27" s="40"/>
      <c r="M27" s="39"/>
      <c r="N27" s="39"/>
      <c r="O27" s="40"/>
      <c r="P27" s="39"/>
      <c r="Q27" s="39"/>
      <c r="R27" s="39"/>
      <c r="S27" s="39"/>
      <c r="T27" s="39"/>
      <c r="U27" s="30"/>
      <c r="V27" s="38">
        <f t="shared" si="0"/>
        <v>1</v>
      </c>
      <c r="W27" s="23">
        <v>1</v>
      </c>
      <c r="X27" s="28" t="b">
        <v>0</v>
      </c>
    </row>
    <row r="28" spans="1:24" ht="15.75" customHeight="1">
      <c r="A28" s="59"/>
      <c r="B28" s="58"/>
      <c r="C28" s="10" t="s">
        <v>92</v>
      </c>
      <c r="D28" s="39"/>
      <c r="E28" s="39"/>
      <c r="F28" s="11"/>
      <c r="G28" s="39">
        <v>1</v>
      </c>
      <c r="H28" s="39"/>
      <c r="I28" s="39"/>
      <c r="J28" s="39"/>
      <c r="K28" s="39"/>
      <c r="L28" s="40"/>
      <c r="M28" s="39"/>
      <c r="N28" s="39"/>
      <c r="O28" s="40"/>
      <c r="P28" s="39"/>
      <c r="Q28" s="39"/>
      <c r="R28" s="39"/>
      <c r="S28" s="39"/>
      <c r="T28" s="39"/>
      <c r="U28" s="30"/>
      <c r="V28" s="38">
        <f t="shared" si="0"/>
        <v>1</v>
      </c>
      <c r="W28" s="23">
        <v>1</v>
      </c>
      <c r="X28" s="28" t="b">
        <v>1</v>
      </c>
    </row>
    <row r="29" spans="1:24" ht="15.75" customHeight="1">
      <c r="A29" s="59"/>
      <c r="B29" s="58"/>
      <c r="C29" s="10" t="s">
        <v>93</v>
      </c>
      <c r="D29" s="39"/>
      <c r="E29" s="39"/>
      <c r="F29" s="11"/>
      <c r="G29" s="39">
        <v>1</v>
      </c>
      <c r="H29" s="39"/>
      <c r="I29" s="39"/>
      <c r="J29" s="39"/>
      <c r="K29" s="39"/>
      <c r="L29" s="40"/>
      <c r="M29" s="39"/>
      <c r="N29" s="39"/>
      <c r="O29" s="40"/>
      <c r="P29" s="39"/>
      <c r="Q29" s="39"/>
      <c r="R29" s="39"/>
      <c r="S29" s="39"/>
      <c r="T29" s="39"/>
      <c r="U29" s="30"/>
      <c r="V29" s="38">
        <f t="shared" si="0"/>
        <v>1</v>
      </c>
      <c r="W29" s="23">
        <v>1</v>
      </c>
      <c r="X29" s="28" t="b">
        <v>0</v>
      </c>
    </row>
    <row r="30" spans="1:24" ht="15.75" customHeight="1">
      <c r="A30" s="59"/>
      <c r="B30" s="58"/>
      <c r="C30" s="10" t="s">
        <v>94</v>
      </c>
      <c r="D30" s="39"/>
      <c r="E30" s="39"/>
      <c r="F30" s="11"/>
      <c r="G30" s="39">
        <v>1</v>
      </c>
      <c r="H30" s="39"/>
      <c r="I30" s="39"/>
      <c r="J30" s="39"/>
      <c r="K30" s="39"/>
      <c r="L30" s="40"/>
      <c r="M30" s="39"/>
      <c r="N30" s="39"/>
      <c r="O30" s="40"/>
      <c r="P30" s="39"/>
      <c r="Q30" s="39"/>
      <c r="R30" s="39"/>
      <c r="S30" s="39"/>
      <c r="T30" s="39"/>
      <c r="U30" s="30"/>
      <c r="V30" s="38">
        <f t="shared" si="0"/>
        <v>1</v>
      </c>
      <c r="W30" s="23">
        <v>1</v>
      </c>
      <c r="X30" s="28" t="b">
        <v>1</v>
      </c>
    </row>
    <row r="31" spans="1:24" ht="15.75" customHeight="1">
      <c r="A31" s="59" t="s">
        <v>51</v>
      </c>
      <c r="B31" s="57" t="s">
        <v>79</v>
      </c>
      <c r="C31" s="10" t="s">
        <v>24</v>
      </c>
      <c r="D31" s="39"/>
      <c r="E31" s="39"/>
      <c r="F31" s="11"/>
      <c r="G31" s="39"/>
      <c r="H31" s="39"/>
      <c r="I31" s="39">
        <v>1</v>
      </c>
      <c r="J31" s="39"/>
      <c r="K31" s="39"/>
      <c r="L31" s="40"/>
      <c r="M31" s="39"/>
      <c r="N31" s="39"/>
      <c r="O31" s="40"/>
      <c r="P31" s="39"/>
      <c r="Q31" s="39"/>
      <c r="R31" s="39"/>
      <c r="S31" s="39"/>
      <c r="T31" s="39"/>
      <c r="U31" s="30"/>
      <c r="V31" s="38">
        <f t="shared" si="0"/>
        <v>1</v>
      </c>
      <c r="W31" s="23">
        <v>1</v>
      </c>
      <c r="X31" s="28" t="b">
        <v>0</v>
      </c>
    </row>
    <row r="32" spans="1:24" ht="15.75" customHeight="1">
      <c r="A32" s="59"/>
      <c r="B32" s="57"/>
      <c r="C32" s="10" t="s">
        <v>25</v>
      </c>
      <c r="D32" s="39"/>
      <c r="E32" s="39"/>
      <c r="F32" s="11"/>
      <c r="G32" s="39"/>
      <c r="H32" s="39"/>
      <c r="I32" s="39"/>
      <c r="J32" s="39">
        <v>1</v>
      </c>
      <c r="K32" s="39"/>
      <c r="L32" s="40"/>
      <c r="M32" s="39"/>
      <c r="N32" s="39"/>
      <c r="O32" s="40"/>
      <c r="P32" s="39"/>
      <c r="Q32" s="39"/>
      <c r="R32" s="39"/>
      <c r="S32" s="39"/>
      <c r="T32" s="39"/>
      <c r="U32" s="30"/>
      <c r="V32" s="38">
        <f t="shared" si="0"/>
        <v>1</v>
      </c>
      <c r="W32" s="23">
        <v>1</v>
      </c>
      <c r="X32" s="28" t="b">
        <v>1</v>
      </c>
    </row>
    <row r="33" spans="1:24" ht="15.75" customHeight="1">
      <c r="A33" s="59"/>
      <c r="B33" s="57"/>
      <c r="C33" s="10" t="s">
        <v>26</v>
      </c>
      <c r="D33" s="39"/>
      <c r="E33" s="39"/>
      <c r="F33" s="11"/>
      <c r="G33" s="39"/>
      <c r="H33" s="39"/>
      <c r="I33" s="39"/>
      <c r="J33" s="39"/>
      <c r="K33" s="39">
        <v>1</v>
      </c>
      <c r="L33" s="40"/>
      <c r="M33" s="39"/>
      <c r="N33" s="39"/>
      <c r="O33" s="40"/>
      <c r="P33" s="39"/>
      <c r="Q33" s="39"/>
      <c r="R33" s="39"/>
      <c r="S33" s="39"/>
      <c r="T33" s="39"/>
      <c r="U33" s="30"/>
      <c r="V33" s="38">
        <f t="shared" si="0"/>
        <v>1</v>
      </c>
      <c r="W33" s="23">
        <v>1</v>
      </c>
      <c r="X33" s="28" t="b">
        <v>0</v>
      </c>
    </row>
    <row r="34" spans="1:24" ht="15.75" customHeight="1">
      <c r="A34" s="59"/>
      <c r="B34" s="57"/>
      <c r="C34" s="10" t="s">
        <v>27</v>
      </c>
      <c r="D34" s="39"/>
      <c r="E34" s="39"/>
      <c r="F34" s="11"/>
      <c r="G34" s="39"/>
      <c r="H34" s="39"/>
      <c r="I34" s="39"/>
      <c r="J34" s="39">
        <v>1</v>
      </c>
      <c r="K34" s="39"/>
      <c r="L34" s="40"/>
      <c r="M34" s="39"/>
      <c r="N34" s="39"/>
      <c r="O34" s="40"/>
      <c r="P34" s="39"/>
      <c r="Q34" s="39"/>
      <c r="R34" s="39"/>
      <c r="S34" s="39"/>
      <c r="T34" s="39"/>
      <c r="U34" s="30"/>
      <c r="V34" s="38">
        <f aca="true" t="shared" si="1" ref="V34:V82">COUNTIF(D34:T34,"1")</f>
        <v>1</v>
      </c>
      <c r="W34" s="23">
        <v>1</v>
      </c>
      <c r="X34" s="28" t="b">
        <v>1</v>
      </c>
    </row>
    <row r="35" spans="1:24" ht="15.75" customHeight="1">
      <c r="A35" s="59"/>
      <c r="B35" s="57" t="s">
        <v>80</v>
      </c>
      <c r="C35" s="10" t="s">
        <v>28</v>
      </c>
      <c r="D35" s="39"/>
      <c r="E35" s="39"/>
      <c r="F35" s="11"/>
      <c r="G35" s="39"/>
      <c r="H35" s="39"/>
      <c r="I35" s="39">
        <v>1</v>
      </c>
      <c r="J35" s="39"/>
      <c r="K35" s="39"/>
      <c r="L35" s="40"/>
      <c r="M35" s="39"/>
      <c r="N35" s="39"/>
      <c r="O35" s="40"/>
      <c r="P35" s="39"/>
      <c r="Q35" s="39"/>
      <c r="R35" s="39"/>
      <c r="S35" s="39"/>
      <c r="T35" s="39"/>
      <c r="U35" s="30"/>
      <c r="V35" s="38">
        <f t="shared" si="1"/>
        <v>1</v>
      </c>
      <c r="W35" s="23">
        <v>1</v>
      </c>
      <c r="X35" s="28" t="b">
        <v>0</v>
      </c>
    </row>
    <row r="36" spans="1:24" ht="15.75" customHeight="1">
      <c r="A36" s="59"/>
      <c r="B36" s="57"/>
      <c r="C36" s="10" t="s">
        <v>29</v>
      </c>
      <c r="D36" s="39"/>
      <c r="E36" s="39"/>
      <c r="F36" s="11"/>
      <c r="G36" s="39"/>
      <c r="H36" s="39"/>
      <c r="I36" s="39">
        <v>1</v>
      </c>
      <c r="J36" s="39"/>
      <c r="K36" s="39"/>
      <c r="L36" s="40"/>
      <c r="M36" s="39"/>
      <c r="N36" s="39"/>
      <c r="O36" s="40"/>
      <c r="P36" s="39"/>
      <c r="Q36" s="39"/>
      <c r="R36" s="39"/>
      <c r="S36" s="39"/>
      <c r="T36" s="39"/>
      <c r="U36" s="30"/>
      <c r="V36" s="38">
        <f t="shared" si="1"/>
        <v>1</v>
      </c>
      <c r="W36" s="23">
        <v>1</v>
      </c>
      <c r="X36" s="28" t="b">
        <v>1</v>
      </c>
    </row>
    <row r="37" spans="1:24" ht="15.75" customHeight="1">
      <c r="A37" s="59"/>
      <c r="B37" s="57"/>
      <c r="C37" s="10" t="s">
        <v>30</v>
      </c>
      <c r="D37" s="39"/>
      <c r="E37" s="39"/>
      <c r="F37" s="11"/>
      <c r="G37" s="39"/>
      <c r="H37" s="39"/>
      <c r="I37" s="39">
        <v>1</v>
      </c>
      <c r="J37" s="39"/>
      <c r="K37" s="39"/>
      <c r="L37" s="40"/>
      <c r="M37" s="39"/>
      <c r="N37" s="39"/>
      <c r="O37" s="40"/>
      <c r="P37" s="39"/>
      <c r="Q37" s="39"/>
      <c r="R37" s="39"/>
      <c r="S37" s="39"/>
      <c r="T37" s="39"/>
      <c r="U37" s="30"/>
      <c r="V37" s="38">
        <f t="shared" si="1"/>
        <v>1</v>
      </c>
      <c r="W37" s="23">
        <v>1</v>
      </c>
      <c r="X37" s="28" t="b">
        <v>0</v>
      </c>
    </row>
    <row r="38" spans="1:24" ht="15.75" customHeight="1">
      <c r="A38" s="59"/>
      <c r="B38" s="57"/>
      <c r="C38" s="10" t="s">
        <v>31</v>
      </c>
      <c r="D38" s="39"/>
      <c r="E38" s="39"/>
      <c r="F38" s="11"/>
      <c r="G38" s="39"/>
      <c r="H38" s="39"/>
      <c r="I38" s="39">
        <v>1</v>
      </c>
      <c r="J38" s="39"/>
      <c r="K38" s="39"/>
      <c r="L38" s="40"/>
      <c r="M38" s="39"/>
      <c r="N38" s="39"/>
      <c r="O38" s="40"/>
      <c r="P38" s="39"/>
      <c r="Q38" s="39"/>
      <c r="R38" s="39"/>
      <c r="S38" s="39"/>
      <c r="T38" s="39"/>
      <c r="U38" s="30"/>
      <c r="V38" s="38">
        <f t="shared" si="1"/>
        <v>1</v>
      </c>
      <c r="W38" s="23">
        <v>1</v>
      </c>
      <c r="X38" s="28" t="b">
        <v>1</v>
      </c>
    </row>
    <row r="39" spans="1:24" ht="15.75" customHeight="1">
      <c r="A39" s="59"/>
      <c r="B39" s="58" t="s">
        <v>81</v>
      </c>
      <c r="C39" s="10" t="s">
        <v>32</v>
      </c>
      <c r="D39" s="39"/>
      <c r="E39" s="39"/>
      <c r="F39" s="11"/>
      <c r="G39" s="39"/>
      <c r="H39" s="39"/>
      <c r="I39" s="39"/>
      <c r="J39" s="39"/>
      <c r="K39" s="39">
        <v>1</v>
      </c>
      <c r="L39" s="40"/>
      <c r="M39" s="39"/>
      <c r="N39" s="39"/>
      <c r="O39" s="40"/>
      <c r="P39" s="39"/>
      <c r="Q39" s="39"/>
      <c r="R39" s="39"/>
      <c r="S39" s="39"/>
      <c r="T39" s="39"/>
      <c r="U39" s="30"/>
      <c r="V39" s="38">
        <f t="shared" si="1"/>
        <v>1</v>
      </c>
      <c r="W39" s="23">
        <v>1</v>
      </c>
      <c r="X39" s="28" t="b">
        <v>0</v>
      </c>
    </row>
    <row r="40" spans="1:24" ht="15.75" customHeight="1">
      <c r="A40" s="59"/>
      <c r="B40" s="58"/>
      <c r="C40" s="10" t="s">
        <v>33</v>
      </c>
      <c r="D40" s="39"/>
      <c r="E40" s="39"/>
      <c r="F40" s="11"/>
      <c r="G40" s="39"/>
      <c r="H40" s="39"/>
      <c r="I40" s="39"/>
      <c r="J40" s="39">
        <v>1</v>
      </c>
      <c r="K40" s="39"/>
      <c r="L40" s="40"/>
      <c r="M40" s="39"/>
      <c r="N40" s="39"/>
      <c r="O40" s="40"/>
      <c r="P40" s="39"/>
      <c r="Q40" s="39"/>
      <c r="R40" s="39"/>
      <c r="S40" s="39"/>
      <c r="T40" s="39"/>
      <c r="U40" s="30"/>
      <c r="V40" s="38">
        <f t="shared" si="1"/>
        <v>1</v>
      </c>
      <c r="W40" s="23">
        <v>1</v>
      </c>
      <c r="X40" s="28" t="b">
        <v>1</v>
      </c>
    </row>
    <row r="41" spans="1:24" ht="15.75" customHeight="1">
      <c r="A41" s="59"/>
      <c r="B41" s="58"/>
      <c r="C41" s="10" t="s">
        <v>34</v>
      </c>
      <c r="D41" s="39"/>
      <c r="E41" s="39"/>
      <c r="F41" s="11"/>
      <c r="G41" s="39"/>
      <c r="H41" s="39"/>
      <c r="I41" s="39"/>
      <c r="J41" s="39"/>
      <c r="K41" s="39">
        <v>1</v>
      </c>
      <c r="L41" s="40"/>
      <c r="M41" s="39"/>
      <c r="N41" s="39"/>
      <c r="O41" s="40"/>
      <c r="P41" s="39"/>
      <c r="Q41" s="39"/>
      <c r="R41" s="39"/>
      <c r="S41" s="39"/>
      <c r="T41" s="39"/>
      <c r="U41" s="30"/>
      <c r="V41" s="38">
        <f t="shared" si="1"/>
        <v>1</v>
      </c>
      <c r="W41" s="23">
        <v>1</v>
      </c>
      <c r="X41" s="28" t="b">
        <v>0</v>
      </c>
    </row>
    <row r="42" spans="1:24" ht="15.75" customHeight="1">
      <c r="A42" s="59"/>
      <c r="B42" s="58"/>
      <c r="C42" s="10" t="s">
        <v>35</v>
      </c>
      <c r="D42" s="39"/>
      <c r="E42" s="39"/>
      <c r="F42" s="11"/>
      <c r="G42" s="39"/>
      <c r="H42" s="39"/>
      <c r="I42" s="39"/>
      <c r="J42" s="39">
        <v>1</v>
      </c>
      <c r="K42" s="39"/>
      <c r="L42" s="40"/>
      <c r="M42" s="39"/>
      <c r="N42" s="39"/>
      <c r="O42" s="40"/>
      <c r="P42" s="39"/>
      <c r="Q42" s="39"/>
      <c r="R42" s="39"/>
      <c r="S42" s="39"/>
      <c r="T42" s="39"/>
      <c r="U42" s="30"/>
      <c r="V42" s="38">
        <f t="shared" si="1"/>
        <v>1</v>
      </c>
      <c r="W42" s="23">
        <v>1</v>
      </c>
      <c r="X42" s="28" t="b">
        <v>1</v>
      </c>
    </row>
    <row r="43" spans="1:24" ht="15.75" customHeight="1">
      <c r="A43" s="59"/>
      <c r="B43" s="58"/>
      <c r="C43" s="10" t="s">
        <v>36</v>
      </c>
      <c r="D43" s="39"/>
      <c r="E43" s="39"/>
      <c r="F43" s="11"/>
      <c r="G43" s="39"/>
      <c r="H43" s="39"/>
      <c r="I43" s="39"/>
      <c r="J43" s="39"/>
      <c r="K43" s="39"/>
      <c r="L43" s="40">
        <v>1</v>
      </c>
      <c r="M43" s="39"/>
      <c r="N43" s="39"/>
      <c r="O43" s="40"/>
      <c r="P43" s="39"/>
      <c r="Q43" s="39"/>
      <c r="R43" s="39"/>
      <c r="S43" s="39"/>
      <c r="T43" s="39"/>
      <c r="U43" s="30"/>
      <c r="V43" s="38">
        <f t="shared" si="1"/>
        <v>1</v>
      </c>
      <c r="W43" s="23">
        <v>1</v>
      </c>
      <c r="X43" s="28" t="b">
        <v>0</v>
      </c>
    </row>
    <row r="44" spans="1:24" ht="15.75" customHeight="1">
      <c r="A44" s="59"/>
      <c r="B44" s="6" t="s">
        <v>37</v>
      </c>
      <c r="C44" s="10"/>
      <c r="D44" s="39"/>
      <c r="E44" s="39"/>
      <c r="F44" s="11"/>
      <c r="G44" s="39"/>
      <c r="H44" s="39"/>
      <c r="I44" s="39"/>
      <c r="J44" s="39"/>
      <c r="K44" s="39">
        <v>1</v>
      </c>
      <c r="L44" s="40"/>
      <c r="M44" s="39"/>
      <c r="N44" s="39"/>
      <c r="O44" s="40"/>
      <c r="P44" s="39"/>
      <c r="Q44" s="39"/>
      <c r="R44" s="39"/>
      <c r="S44" s="39"/>
      <c r="T44" s="39"/>
      <c r="U44" s="30"/>
      <c r="V44" s="38">
        <f t="shared" si="1"/>
        <v>1</v>
      </c>
      <c r="W44" s="23">
        <v>1</v>
      </c>
      <c r="X44" s="28" t="b">
        <v>1</v>
      </c>
    </row>
    <row r="45" spans="1:23" ht="15.75" customHeight="1">
      <c r="A45" s="62" t="s">
        <v>171</v>
      </c>
      <c r="B45" s="57" t="s">
        <v>148</v>
      </c>
      <c r="C45" s="10" t="s">
        <v>151</v>
      </c>
      <c r="D45" s="39"/>
      <c r="E45" s="39"/>
      <c r="F45" s="11"/>
      <c r="G45" s="39"/>
      <c r="H45" s="39"/>
      <c r="I45" s="39"/>
      <c r="J45" s="39"/>
      <c r="K45" s="39"/>
      <c r="L45" s="40">
        <v>1</v>
      </c>
      <c r="M45" s="39"/>
      <c r="N45" s="39"/>
      <c r="O45" s="40"/>
      <c r="P45" s="39"/>
      <c r="Q45" s="39"/>
      <c r="R45" s="39"/>
      <c r="S45" s="39"/>
      <c r="T45" s="39"/>
      <c r="U45" s="30"/>
      <c r="V45" s="38">
        <f t="shared" si="1"/>
        <v>1</v>
      </c>
      <c r="W45" s="23">
        <v>1</v>
      </c>
    </row>
    <row r="46" spans="1:23" ht="15.75" customHeight="1">
      <c r="A46" s="63"/>
      <c r="B46" s="57"/>
      <c r="C46" s="48" t="s">
        <v>152</v>
      </c>
      <c r="D46" s="49"/>
      <c r="E46" s="49"/>
      <c r="F46" s="50"/>
      <c r="G46" s="49"/>
      <c r="H46" s="49"/>
      <c r="I46" s="49"/>
      <c r="J46" s="49"/>
      <c r="K46" s="49"/>
      <c r="L46" s="51">
        <v>1</v>
      </c>
      <c r="M46" s="49"/>
      <c r="N46" s="49"/>
      <c r="O46" s="51"/>
      <c r="P46" s="49"/>
      <c r="Q46" s="49"/>
      <c r="R46" s="49"/>
      <c r="S46" s="49"/>
      <c r="T46" s="49"/>
      <c r="U46" s="52"/>
      <c r="V46" s="53">
        <f t="shared" si="1"/>
        <v>1</v>
      </c>
      <c r="W46" s="54">
        <v>1</v>
      </c>
    </row>
    <row r="47" spans="1:23" ht="15.75" customHeight="1">
      <c r="A47" s="63"/>
      <c r="B47" s="57"/>
      <c r="C47" s="10" t="s">
        <v>153</v>
      </c>
      <c r="D47" s="39"/>
      <c r="E47" s="39"/>
      <c r="F47" s="11"/>
      <c r="G47" s="39"/>
      <c r="H47" s="39"/>
      <c r="I47" s="39">
        <v>1</v>
      </c>
      <c r="J47" s="39"/>
      <c r="K47" s="39"/>
      <c r="L47" s="40"/>
      <c r="M47" s="39"/>
      <c r="N47" s="39"/>
      <c r="O47" s="40"/>
      <c r="P47" s="39"/>
      <c r="Q47" s="39"/>
      <c r="R47" s="39"/>
      <c r="S47" s="39"/>
      <c r="T47" s="39"/>
      <c r="U47" s="30"/>
      <c r="V47" s="38">
        <f t="shared" si="1"/>
        <v>1</v>
      </c>
      <c r="W47" s="23">
        <v>1</v>
      </c>
    </row>
    <row r="48" spans="1:23" ht="15.75" customHeight="1">
      <c r="A48" s="63"/>
      <c r="B48" s="57" t="s">
        <v>149</v>
      </c>
      <c r="C48" s="48" t="s">
        <v>154</v>
      </c>
      <c r="D48" s="49"/>
      <c r="E48" s="49"/>
      <c r="F48" s="50"/>
      <c r="G48" s="49"/>
      <c r="H48" s="49"/>
      <c r="I48" s="49"/>
      <c r="J48" s="49"/>
      <c r="K48" s="49"/>
      <c r="L48" s="51">
        <v>1</v>
      </c>
      <c r="M48" s="49"/>
      <c r="N48" s="49"/>
      <c r="O48" s="51"/>
      <c r="P48" s="49"/>
      <c r="Q48" s="49"/>
      <c r="R48" s="49"/>
      <c r="S48" s="49"/>
      <c r="T48" s="49"/>
      <c r="U48" s="52"/>
      <c r="V48" s="53">
        <f aca="true" t="shared" si="2" ref="V48:V61">COUNTIF(D48:T48,"1")</f>
        <v>1</v>
      </c>
      <c r="W48" s="54">
        <v>1</v>
      </c>
    </row>
    <row r="49" spans="1:23" ht="15.75" customHeight="1">
      <c r="A49" s="63"/>
      <c r="B49" s="57"/>
      <c r="C49" s="10" t="s">
        <v>155</v>
      </c>
      <c r="D49" s="39"/>
      <c r="E49" s="39"/>
      <c r="F49" s="11"/>
      <c r="G49" s="39"/>
      <c r="H49" s="39"/>
      <c r="I49" s="39"/>
      <c r="J49" s="39"/>
      <c r="K49" s="39"/>
      <c r="L49" s="40">
        <v>1</v>
      </c>
      <c r="M49" s="39"/>
      <c r="N49" s="39"/>
      <c r="O49" s="40"/>
      <c r="P49" s="39"/>
      <c r="Q49" s="39"/>
      <c r="R49" s="39"/>
      <c r="S49" s="39"/>
      <c r="T49" s="39"/>
      <c r="U49" s="30"/>
      <c r="V49" s="38">
        <f t="shared" si="2"/>
        <v>1</v>
      </c>
      <c r="W49" s="23">
        <v>1</v>
      </c>
    </row>
    <row r="50" spans="1:23" ht="15.75" customHeight="1">
      <c r="A50" s="63"/>
      <c r="B50" s="57"/>
      <c r="C50" s="48" t="s">
        <v>156</v>
      </c>
      <c r="D50" s="49"/>
      <c r="E50" s="49"/>
      <c r="F50" s="50"/>
      <c r="G50" s="49"/>
      <c r="H50" s="49"/>
      <c r="I50" s="49"/>
      <c r="J50" s="49"/>
      <c r="K50" s="49"/>
      <c r="L50" s="51"/>
      <c r="M50" s="49"/>
      <c r="N50" s="49"/>
      <c r="O50" s="51"/>
      <c r="P50" s="49"/>
      <c r="Q50" s="49"/>
      <c r="R50" s="49"/>
      <c r="S50" s="49"/>
      <c r="T50" s="49">
        <v>1</v>
      </c>
      <c r="U50" s="52"/>
      <c r="V50" s="53">
        <f t="shared" si="2"/>
        <v>1</v>
      </c>
      <c r="W50" s="54">
        <v>1</v>
      </c>
    </row>
    <row r="51" spans="1:23" ht="15.75" customHeight="1">
      <c r="A51" s="63"/>
      <c r="B51" s="57"/>
      <c r="C51" s="10" t="s">
        <v>157</v>
      </c>
      <c r="D51" s="39"/>
      <c r="E51" s="39"/>
      <c r="F51" s="11"/>
      <c r="G51" s="39"/>
      <c r="H51" s="39"/>
      <c r="I51" s="39"/>
      <c r="J51" s="39"/>
      <c r="K51" s="39"/>
      <c r="L51" s="40">
        <v>1</v>
      </c>
      <c r="M51" s="39"/>
      <c r="N51" s="39"/>
      <c r="O51" s="40"/>
      <c r="P51" s="39"/>
      <c r="Q51" s="39"/>
      <c r="R51" s="39"/>
      <c r="S51" s="39"/>
      <c r="T51" s="39"/>
      <c r="U51" s="30"/>
      <c r="V51" s="38">
        <f t="shared" si="2"/>
        <v>1</v>
      </c>
      <c r="W51" s="23">
        <v>1</v>
      </c>
    </row>
    <row r="52" spans="1:23" ht="15.75" customHeight="1">
      <c r="A52" s="63"/>
      <c r="B52" s="58" t="s">
        <v>150</v>
      </c>
      <c r="C52" s="48" t="s">
        <v>158</v>
      </c>
      <c r="D52" s="49"/>
      <c r="E52" s="49"/>
      <c r="F52" s="50"/>
      <c r="G52" s="49"/>
      <c r="H52" s="49"/>
      <c r="I52" s="49"/>
      <c r="J52" s="49"/>
      <c r="K52" s="49"/>
      <c r="L52" s="51"/>
      <c r="M52" s="49"/>
      <c r="N52" s="49"/>
      <c r="O52" s="51"/>
      <c r="P52" s="49"/>
      <c r="Q52" s="49"/>
      <c r="R52" s="49"/>
      <c r="S52" s="49">
        <v>1</v>
      </c>
      <c r="T52" s="49"/>
      <c r="U52" s="52"/>
      <c r="V52" s="53">
        <f t="shared" si="2"/>
        <v>1</v>
      </c>
      <c r="W52" s="54">
        <v>1</v>
      </c>
    </row>
    <row r="53" spans="1:23" ht="15.75" customHeight="1">
      <c r="A53" s="63"/>
      <c r="B53" s="58"/>
      <c r="C53" s="10" t="s">
        <v>159</v>
      </c>
      <c r="D53" s="39"/>
      <c r="E53" s="39"/>
      <c r="F53" s="11"/>
      <c r="G53" s="39"/>
      <c r="H53" s="39"/>
      <c r="I53" s="39"/>
      <c r="J53" s="39"/>
      <c r="K53" s="39"/>
      <c r="L53" s="40"/>
      <c r="M53" s="39"/>
      <c r="N53" s="39">
        <v>1</v>
      </c>
      <c r="O53" s="40"/>
      <c r="P53" s="39"/>
      <c r="Q53" s="39"/>
      <c r="R53" s="39"/>
      <c r="S53" s="39"/>
      <c r="T53" s="39"/>
      <c r="U53" s="30"/>
      <c r="V53" s="38">
        <f t="shared" si="2"/>
        <v>1</v>
      </c>
      <c r="W53" s="23">
        <v>1</v>
      </c>
    </row>
    <row r="54" spans="1:23" ht="15.75" customHeight="1">
      <c r="A54" s="63"/>
      <c r="B54" s="58"/>
      <c r="C54" s="48" t="s">
        <v>160</v>
      </c>
      <c r="D54" s="49"/>
      <c r="E54" s="49"/>
      <c r="F54" s="50"/>
      <c r="G54" s="49"/>
      <c r="H54" s="49"/>
      <c r="I54" s="49"/>
      <c r="J54" s="49"/>
      <c r="K54" s="49"/>
      <c r="L54" s="51">
        <v>1</v>
      </c>
      <c r="M54" s="49"/>
      <c r="N54" s="49"/>
      <c r="O54" s="51"/>
      <c r="P54" s="49"/>
      <c r="Q54" s="49"/>
      <c r="R54" s="49"/>
      <c r="S54" s="49"/>
      <c r="T54" s="49"/>
      <c r="U54" s="52"/>
      <c r="V54" s="53">
        <f t="shared" si="2"/>
        <v>1</v>
      </c>
      <c r="W54" s="54">
        <v>1</v>
      </c>
    </row>
    <row r="55" spans="1:23" ht="15.75" customHeight="1">
      <c r="A55" s="63"/>
      <c r="B55" s="58"/>
      <c r="C55" s="10" t="s">
        <v>161</v>
      </c>
      <c r="D55" s="39"/>
      <c r="E55" s="39"/>
      <c r="F55" s="11"/>
      <c r="G55" s="39"/>
      <c r="H55" s="39"/>
      <c r="I55" s="39"/>
      <c r="J55" s="39">
        <v>1</v>
      </c>
      <c r="K55" s="39"/>
      <c r="L55" s="40"/>
      <c r="M55" s="39"/>
      <c r="N55" s="39"/>
      <c r="O55" s="40"/>
      <c r="P55" s="39"/>
      <c r="Q55" s="39"/>
      <c r="R55" s="39"/>
      <c r="S55" s="39"/>
      <c r="T55" s="39"/>
      <c r="U55" s="30"/>
      <c r="V55" s="38">
        <f t="shared" si="2"/>
        <v>1</v>
      </c>
      <c r="W55" s="23">
        <v>1</v>
      </c>
    </row>
    <row r="56" spans="1:23" ht="15.75" customHeight="1">
      <c r="A56" s="63"/>
      <c r="B56" s="65" t="s">
        <v>162</v>
      </c>
      <c r="C56" s="48" t="s">
        <v>163</v>
      </c>
      <c r="D56" s="49"/>
      <c r="E56" s="49"/>
      <c r="F56" s="50"/>
      <c r="G56" s="49"/>
      <c r="H56" s="49"/>
      <c r="I56" s="49"/>
      <c r="J56" s="49"/>
      <c r="K56" s="49"/>
      <c r="L56" s="51"/>
      <c r="M56" s="49"/>
      <c r="N56" s="49"/>
      <c r="O56" s="51"/>
      <c r="P56" s="49"/>
      <c r="Q56" s="49"/>
      <c r="R56" s="49"/>
      <c r="S56" s="49"/>
      <c r="T56" s="49">
        <v>1</v>
      </c>
      <c r="U56" s="52"/>
      <c r="V56" s="53">
        <f t="shared" si="2"/>
        <v>1</v>
      </c>
      <c r="W56" s="54">
        <v>1</v>
      </c>
    </row>
    <row r="57" spans="1:23" ht="15.75" customHeight="1">
      <c r="A57" s="63"/>
      <c r="B57" s="66"/>
      <c r="C57" s="10" t="s">
        <v>164</v>
      </c>
      <c r="D57" s="39"/>
      <c r="E57" s="39"/>
      <c r="F57" s="11"/>
      <c r="G57" s="39"/>
      <c r="H57" s="39"/>
      <c r="I57" s="39"/>
      <c r="J57" s="39"/>
      <c r="K57" s="39"/>
      <c r="L57" s="40"/>
      <c r="M57" s="39"/>
      <c r="N57" s="39"/>
      <c r="O57" s="40"/>
      <c r="P57" s="39"/>
      <c r="Q57" s="39"/>
      <c r="R57" s="39"/>
      <c r="S57" s="39"/>
      <c r="T57" s="39">
        <v>1</v>
      </c>
      <c r="U57" s="30"/>
      <c r="V57" s="38">
        <f t="shared" si="2"/>
        <v>1</v>
      </c>
      <c r="W57" s="23">
        <v>1</v>
      </c>
    </row>
    <row r="58" spans="1:23" ht="15.75" customHeight="1">
      <c r="A58" s="63"/>
      <c r="B58" s="67"/>
      <c r="C58" s="48" t="s">
        <v>165</v>
      </c>
      <c r="D58" s="49"/>
      <c r="E58" s="49"/>
      <c r="F58" s="56">
        <v>1</v>
      </c>
      <c r="G58" s="49"/>
      <c r="H58" s="49"/>
      <c r="I58" s="49"/>
      <c r="J58" s="49"/>
      <c r="K58" s="49"/>
      <c r="L58" s="51"/>
      <c r="M58" s="49"/>
      <c r="N58" s="49"/>
      <c r="O58" s="51"/>
      <c r="P58" s="49"/>
      <c r="Q58" s="49"/>
      <c r="R58" s="49"/>
      <c r="S58" s="49"/>
      <c r="T58" s="49">
        <v>1</v>
      </c>
      <c r="U58" s="52"/>
      <c r="V58" s="53">
        <f t="shared" si="2"/>
        <v>2</v>
      </c>
      <c r="W58" s="54">
        <v>1</v>
      </c>
    </row>
    <row r="59" spans="1:23" ht="15.75" customHeight="1">
      <c r="A59" s="63"/>
      <c r="B59" s="65" t="s">
        <v>166</v>
      </c>
      <c r="C59" s="10" t="s">
        <v>167</v>
      </c>
      <c r="D59" s="39"/>
      <c r="E59" s="39"/>
      <c r="F59" s="11"/>
      <c r="G59" s="39"/>
      <c r="H59" s="39"/>
      <c r="I59" s="39"/>
      <c r="J59" s="39"/>
      <c r="K59" s="39"/>
      <c r="L59" s="40"/>
      <c r="M59" s="39"/>
      <c r="N59" s="39"/>
      <c r="O59" s="40"/>
      <c r="P59" s="39"/>
      <c r="Q59" s="39"/>
      <c r="R59" s="39"/>
      <c r="S59" s="39"/>
      <c r="T59" s="39"/>
      <c r="U59" s="30"/>
      <c r="V59" s="38">
        <f t="shared" si="2"/>
        <v>0</v>
      </c>
      <c r="W59" s="23">
        <v>1</v>
      </c>
    </row>
    <row r="60" spans="1:23" ht="15.75" customHeight="1">
      <c r="A60" s="63"/>
      <c r="B60" s="66"/>
      <c r="C60" s="48" t="s">
        <v>168</v>
      </c>
      <c r="D60" s="49"/>
      <c r="E60" s="49"/>
      <c r="F60" s="50"/>
      <c r="G60" s="49"/>
      <c r="H60" s="49"/>
      <c r="I60" s="49"/>
      <c r="J60" s="49"/>
      <c r="K60" s="49"/>
      <c r="L60" s="51"/>
      <c r="M60" s="49"/>
      <c r="N60" s="49"/>
      <c r="O60" s="51"/>
      <c r="P60" s="49"/>
      <c r="Q60" s="49"/>
      <c r="R60" s="49"/>
      <c r="S60" s="49"/>
      <c r="T60" s="49"/>
      <c r="U60" s="52"/>
      <c r="V60" s="53">
        <f t="shared" si="2"/>
        <v>0</v>
      </c>
      <c r="W60" s="54">
        <v>1</v>
      </c>
    </row>
    <row r="61" spans="1:23" ht="15.75" customHeight="1">
      <c r="A61" s="64"/>
      <c r="B61" s="67"/>
      <c r="C61" s="10" t="s">
        <v>169</v>
      </c>
      <c r="D61" s="39"/>
      <c r="E61" s="39"/>
      <c r="F61" s="11"/>
      <c r="G61" s="39"/>
      <c r="H61" s="39"/>
      <c r="I61" s="39"/>
      <c r="J61" s="39"/>
      <c r="K61" s="39"/>
      <c r="L61" s="40"/>
      <c r="M61" s="39"/>
      <c r="N61" s="39"/>
      <c r="O61" s="40"/>
      <c r="P61" s="39"/>
      <c r="Q61" s="39"/>
      <c r="R61" s="39"/>
      <c r="S61" s="39"/>
      <c r="T61" s="39"/>
      <c r="U61" s="30"/>
      <c r="V61" s="38">
        <f t="shared" si="2"/>
        <v>0</v>
      </c>
      <c r="W61" s="23">
        <v>1</v>
      </c>
    </row>
    <row r="62" spans="1:24" ht="15.75" customHeight="1">
      <c r="A62" s="59" t="s">
        <v>53</v>
      </c>
      <c r="B62" s="65" t="s">
        <v>114</v>
      </c>
      <c r="C62" s="10" t="s">
        <v>126</v>
      </c>
      <c r="D62" s="39"/>
      <c r="E62" s="39"/>
      <c r="F62" s="11">
        <v>1</v>
      </c>
      <c r="G62" s="39"/>
      <c r="H62" s="39"/>
      <c r="I62" s="39"/>
      <c r="J62" s="39"/>
      <c r="K62" s="39"/>
      <c r="L62" s="40"/>
      <c r="M62" s="39"/>
      <c r="N62" s="39"/>
      <c r="O62" s="40"/>
      <c r="P62" s="39"/>
      <c r="Q62" s="39"/>
      <c r="R62" s="39"/>
      <c r="S62" s="39"/>
      <c r="T62" s="39"/>
      <c r="U62" s="30"/>
      <c r="V62" s="38">
        <f t="shared" si="1"/>
        <v>1</v>
      </c>
      <c r="W62" s="23">
        <v>1</v>
      </c>
      <c r="X62" s="28" t="b">
        <v>0</v>
      </c>
    </row>
    <row r="63" spans="1:24" ht="15.75" customHeight="1">
      <c r="A63" s="59"/>
      <c r="B63" s="66"/>
      <c r="C63" s="10" t="s">
        <v>127</v>
      </c>
      <c r="D63" s="39"/>
      <c r="E63" s="39"/>
      <c r="F63" s="11"/>
      <c r="G63" s="39"/>
      <c r="H63" s="39"/>
      <c r="I63" s="39"/>
      <c r="J63" s="39"/>
      <c r="K63" s="39"/>
      <c r="L63" s="40"/>
      <c r="M63" s="39"/>
      <c r="N63" s="39">
        <v>1</v>
      </c>
      <c r="O63" s="40"/>
      <c r="P63" s="39"/>
      <c r="Q63" s="39"/>
      <c r="R63" s="39"/>
      <c r="S63" s="39"/>
      <c r="T63" s="39"/>
      <c r="U63" s="30"/>
      <c r="V63" s="38">
        <f t="shared" si="1"/>
        <v>1</v>
      </c>
      <c r="W63" s="23">
        <v>1</v>
      </c>
      <c r="X63" s="28" t="b">
        <v>1</v>
      </c>
    </row>
    <row r="64" spans="1:24" ht="15.75" customHeight="1">
      <c r="A64" s="59"/>
      <c r="B64" s="66"/>
      <c r="C64" s="10" t="s">
        <v>128</v>
      </c>
      <c r="D64" s="39">
        <v>1</v>
      </c>
      <c r="E64" s="39"/>
      <c r="F64" s="11"/>
      <c r="G64" s="39"/>
      <c r="H64" s="39"/>
      <c r="I64" s="39"/>
      <c r="J64" s="39"/>
      <c r="K64" s="39"/>
      <c r="L64" s="40"/>
      <c r="M64" s="39"/>
      <c r="N64" s="39"/>
      <c r="O64" s="40"/>
      <c r="P64" s="39"/>
      <c r="Q64" s="39"/>
      <c r="R64" s="39"/>
      <c r="S64" s="39"/>
      <c r="T64" s="39"/>
      <c r="U64" s="30"/>
      <c r="V64" s="38">
        <f t="shared" si="1"/>
        <v>1</v>
      </c>
      <c r="W64" s="23">
        <v>1</v>
      </c>
      <c r="X64" s="28" t="b">
        <v>0</v>
      </c>
    </row>
    <row r="65" spans="1:24" ht="15.75" customHeight="1">
      <c r="A65" s="59"/>
      <c r="B65" s="66"/>
      <c r="C65" s="10" t="s">
        <v>129</v>
      </c>
      <c r="D65" s="39"/>
      <c r="E65" s="39"/>
      <c r="F65" s="11"/>
      <c r="G65" s="39"/>
      <c r="H65" s="39"/>
      <c r="I65" s="39"/>
      <c r="J65" s="39"/>
      <c r="K65" s="39"/>
      <c r="L65" s="40"/>
      <c r="M65" s="39">
        <v>1</v>
      </c>
      <c r="N65" s="39"/>
      <c r="O65" s="40"/>
      <c r="P65" s="39"/>
      <c r="Q65" s="39"/>
      <c r="R65" s="39"/>
      <c r="S65" s="39"/>
      <c r="T65" s="39"/>
      <c r="U65" s="30"/>
      <c r="V65" s="38">
        <f t="shared" si="1"/>
        <v>1</v>
      </c>
      <c r="W65" s="23">
        <v>2</v>
      </c>
      <c r="X65" s="28" t="b">
        <v>1</v>
      </c>
    </row>
    <row r="66" spans="1:24" ht="15.75" customHeight="1">
      <c r="A66" s="59"/>
      <c r="B66" s="67"/>
      <c r="C66" s="10" t="s">
        <v>130</v>
      </c>
      <c r="D66" s="39"/>
      <c r="E66" s="39"/>
      <c r="F66" s="11">
        <v>1</v>
      </c>
      <c r="G66" s="39"/>
      <c r="H66" s="39"/>
      <c r="I66" s="39"/>
      <c r="J66" s="39"/>
      <c r="K66" s="39"/>
      <c r="L66" s="40"/>
      <c r="M66" s="39"/>
      <c r="N66" s="39"/>
      <c r="O66" s="40"/>
      <c r="P66" s="39"/>
      <c r="Q66" s="39"/>
      <c r="R66" s="39"/>
      <c r="S66" s="39"/>
      <c r="T66" s="39"/>
      <c r="U66" s="30"/>
      <c r="V66" s="38">
        <f t="shared" si="1"/>
        <v>1</v>
      </c>
      <c r="W66" s="23">
        <v>1</v>
      </c>
      <c r="X66" s="28" t="b">
        <v>0</v>
      </c>
    </row>
    <row r="67" spans="1:24" ht="15.75" customHeight="1">
      <c r="A67" s="59"/>
      <c r="B67" s="65" t="s">
        <v>123</v>
      </c>
      <c r="C67" s="10" t="s">
        <v>131</v>
      </c>
      <c r="D67" s="39"/>
      <c r="E67" s="39"/>
      <c r="F67" s="11"/>
      <c r="G67" s="39"/>
      <c r="H67" s="39"/>
      <c r="I67" s="39"/>
      <c r="J67" s="39"/>
      <c r="K67" s="39"/>
      <c r="L67" s="40"/>
      <c r="M67" s="39"/>
      <c r="N67" s="39">
        <v>1</v>
      </c>
      <c r="O67" s="40"/>
      <c r="P67" s="39"/>
      <c r="Q67" s="39"/>
      <c r="R67" s="39"/>
      <c r="S67" s="39"/>
      <c r="T67" s="39"/>
      <c r="U67" s="30"/>
      <c r="V67" s="38">
        <f t="shared" si="1"/>
        <v>1</v>
      </c>
      <c r="W67" s="23">
        <v>1</v>
      </c>
      <c r="X67" s="28" t="b">
        <v>1</v>
      </c>
    </row>
    <row r="68" spans="1:24" ht="15.75" customHeight="1">
      <c r="A68" s="59"/>
      <c r="B68" s="66"/>
      <c r="C68" s="10" t="s">
        <v>1</v>
      </c>
      <c r="D68" s="39"/>
      <c r="E68" s="39"/>
      <c r="F68" s="11">
        <v>1</v>
      </c>
      <c r="G68" s="39"/>
      <c r="H68" s="39"/>
      <c r="I68" s="39"/>
      <c r="J68" s="39"/>
      <c r="K68" s="39"/>
      <c r="L68" s="40"/>
      <c r="M68" s="39"/>
      <c r="N68" s="39"/>
      <c r="O68" s="40"/>
      <c r="P68" s="39"/>
      <c r="Q68" s="39"/>
      <c r="R68" s="39"/>
      <c r="S68" s="39"/>
      <c r="T68" s="39"/>
      <c r="U68" s="30"/>
      <c r="V68" s="38">
        <f t="shared" si="1"/>
        <v>1</v>
      </c>
      <c r="W68" s="23">
        <v>1</v>
      </c>
      <c r="X68" s="28" t="b">
        <v>0</v>
      </c>
    </row>
    <row r="69" spans="1:24" ht="15.75" customHeight="1">
      <c r="A69" s="59"/>
      <c r="B69" s="66"/>
      <c r="C69" s="10" t="s">
        <v>132</v>
      </c>
      <c r="D69" s="39"/>
      <c r="E69" s="39">
        <v>1</v>
      </c>
      <c r="F69" s="11"/>
      <c r="G69" s="39"/>
      <c r="H69" s="39"/>
      <c r="I69" s="39"/>
      <c r="J69" s="39"/>
      <c r="K69" s="39"/>
      <c r="L69" s="40"/>
      <c r="M69" s="39"/>
      <c r="N69" s="39"/>
      <c r="O69" s="40"/>
      <c r="P69" s="39"/>
      <c r="Q69" s="39"/>
      <c r="R69" s="39"/>
      <c r="S69" s="39"/>
      <c r="T69" s="39"/>
      <c r="U69" s="30"/>
      <c r="V69" s="38">
        <f t="shared" si="1"/>
        <v>1</v>
      </c>
      <c r="W69" s="23">
        <v>1</v>
      </c>
      <c r="X69" s="28" t="b">
        <v>1</v>
      </c>
    </row>
    <row r="70" spans="1:24" ht="15.75" customHeight="1">
      <c r="A70" s="59"/>
      <c r="B70" s="67"/>
      <c r="C70" s="10" t="s">
        <v>133</v>
      </c>
      <c r="D70" s="39"/>
      <c r="E70" s="39"/>
      <c r="F70" s="11">
        <v>1</v>
      </c>
      <c r="G70" s="39"/>
      <c r="H70" s="39"/>
      <c r="I70" s="39"/>
      <c r="J70" s="39"/>
      <c r="K70" s="39"/>
      <c r="L70" s="40"/>
      <c r="M70" s="39"/>
      <c r="N70" s="39"/>
      <c r="O70" s="40"/>
      <c r="P70" s="39"/>
      <c r="Q70" s="39"/>
      <c r="R70" s="39"/>
      <c r="S70" s="39"/>
      <c r="T70" s="39"/>
      <c r="U70" s="30"/>
      <c r="V70" s="38">
        <f t="shared" si="1"/>
        <v>1</v>
      </c>
      <c r="W70" s="23">
        <v>1</v>
      </c>
      <c r="X70" s="28" t="b">
        <v>0</v>
      </c>
    </row>
    <row r="71" spans="1:24" ht="15.75" customHeight="1">
      <c r="A71" s="59"/>
      <c r="B71" s="65" t="s">
        <v>124</v>
      </c>
      <c r="C71" s="10" t="s">
        <v>134</v>
      </c>
      <c r="D71" s="39"/>
      <c r="E71" s="39"/>
      <c r="F71" s="11"/>
      <c r="G71" s="39"/>
      <c r="H71" s="39"/>
      <c r="I71" s="39"/>
      <c r="J71" s="39"/>
      <c r="K71" s="39"/>
      <c r="L71" s="40"/>
      <c r="M71" s="39">
        <v>1</v>
      </c>
      <c r="N71" s="39"/>
      <c r="O71" s="40"/>
      <c r="P71" s="39"/>
      <c r="Q71" s="39"/>
      <c r="R71" s="39"/>
      <c r="S71" s="39"/>
      <c r="T71" s="39"/>
      <c r="U71" s="30"/>
      <c r="V71" s="38">
        <f t="shared" si="1"/>
        <v>1</v>
      </c>
      <c r="W71" s="23">
        <v>1</v>
      </c>
      <c r="X71" s="28" t="b">
        <v>1</v>
      </c>
    </row>
    <row r="72" spans="1:24" ht="15.75" customHeight="1">
      <c r="A72" s="59"/>
      <c r="B72" s="66"/>
      <c r="C72" s="10" t="s">
        <v>136</v>
      </c>
      <c r="D72" s="39">
        <v>1</v>
      </c>
      <c r="E72" s="39"/>
      <c r="F72" s="11"/>
      <c r="G72" s="39"/>
      <c r="H72" s="39"/>
      <c r="I72" s="39"/>
      <c r="J72" s="39"/>
      <c r="K72" s="39"/>
      <c r="L72" s="40"/>
      <c r="M72" s="39"/>
      <c r="N72" s="39"/>
      <c r="O72" s="40"/>
      <c r="P72" s="39"/>
      <c r="Q72" s="39"/>
      <c r="R72" s="39"/>
      <c r="S72" s="39"/>
      <c r="T72" s="39"/>
      <c r="U72" s="30"/>
      <c r="V72" s="38">
        <f t="shared" si="1"/>
        <v>1</v>
      </c>
      <c r="W72" s="23">
        <v>1</v>
      </c>
      <c r="X72" s="28" t="b">
        <v>0</v>
      </c>
    </row>
    <row r="73" spans="1:24" ht="15.75" customHeight="1">
      <c r="A73" s="59"/>
      <c r="B73" s="67"/>
      <c r="C73" s="10" t="s">
        <v>135</v>
      </c>
      <c r="D73" s="39"/>
      <c r="E73" s="39"/>
      <c r="F73" s="11"/>
      <c r="G73" s="39"/>
      <c r="H73" s="39"/>
      <c r="I73" s="39"/>
      <c r="J73" s="39"/>
      <c r="K73" s="39"/>
      <c r="L73" s="40"/>
      <c r="M73" s="39">
        <v>1</v>
      </c>
      <c r="N73" s="39"/>
      <c r="O73" s="40"/>
      <c r="P73" s="39"/>
      <c r="Q73" s="39"/>
      <c r="R73" s="39"/>
      <c r="S73" s="39"/>
      <c r="T73" s="39"/>
      <c r="U73" s="30"/>
      <c r="V73" s="38">
        <f t="shared" si="1"/>
        <v>1</v>
      </c>
      <c r="W73" s="23">
        <v>1</v>
      </c>
      <c r="X73" s="28" t="b">
        <v>1</v>
      </c>
    </row>
    <row r="74" spans="1:24" ht="15.75" customHeight="1">
      <c r="A74" s="59"/>
      <c r="B74" s="71" t="s">
        <v>125</v>
      </c>
      <c r="C74" s="10" t="s">
        <v>137</v>
      </c>
      <c r="D74" s="39">
        <v>1</v>
      </c>
      <c r="E74" s="39"/>
      <c r="F74" s="11"/>
      <c r="G74" s="39"/>
      <c r="H74" s="39"/>
      <c r="I74" s="39"/>
      <c r="J74" s="39"/>
      <c r="K74" s="39"/>
      <c r="L74" s="40"/>
      <c r="M74" s="39"/>
      <c r="N74" s="39"/>
      <c r="O74" s="40"/>
      <c r="P74" s="39"/>
      <c r="Q74" s="39"/>
      <c r="R74" s="39"/>
      <c r="S74" s="39"/>
      <c r="T74" s="39"/>
      <c r="U74" s="30"/>
      <c r="V74" s="38">
        <f t="shared" si="1"/>
        <v>1</v>
      </c>
      <c r="W74" s="23">
        <v>1</v>
      </c>
      <c r="X74" s="28" t="b">
        <v>0</v>
      </c>
    </row>
    <row r="75" spans="1:24" ht="15.75" customHeight="1">
      <c r="A75" s="59"/>
      <c r="B75" s="57"/>
      <c r="C75" s="10" t="s">
        <v>138</v>
      </c>
      <c r="D75" s="39"/>
      <c r="E75" s="39"/>
      <c r="F75" s="11"/>
      <c r="G75" s="39"/>
      <c r="H75" s="39"/>
      <c r="I75" s="39"/>
      <c r="J75" s="39"/>
      <c r="K75" s="39"/>
      <c r="L75" s="40"/>
      <c r="M75" s="39"/>
      <c r="N75" s="39">
        <v>1</v>
      </c>
      <c r="O75" s="40"/>
      <c r="P75" s="39"/>
      <c r="Q75" s="39"/>
      <c r="R75" s="39"/>
      <c r="S75" s="39"/>
      <c r="T75" s="39"/>
      <c r="U75" s="30"/>
      <c r="V75" s="38">
        <f t="shared" si="1"/>
        <v>1</v>
      </c>
      <c r="W75" s="23">
        <v>1</v>
      </c>
      <c r="X75" s="28" t="b">
        <v>1</v>
      </c>
    </row>
    <row r="76" spans="1:24" ht="15.75" customHeight="1">
      <c r="A76" s="59"/>
      <c r="B76" s="57"/>
      <c r="C76" s="10" t="s">
        <v>139</v>
      </c>
      <c r="D76" s="39"/>
      <c r="E76" s="39">
        <v>1</v>
      </c>
      <c r="F76" s="11"/>
      <c r="G76" s="39"/>
      <c r="H76" s="39"/>
      <c r="I76" s="39"/>
      <c r="J76" s="39"/>
      <c r="K76" s="39"/>
      <c r="L76" s="40"/>
      <c r="M76" s="39"/>
      <c r="N76" s="39"/>
      <c r="O76" s="40"/>
      <c r="P76" s="39"/>
      <c r="Q76" s="39"/>
      <c r="R76" s="39"/>
      <c r="S76" s="39"/>
      <c r="T76" s="39"/>
      <c r="U76" s="30"/>
      <c r="V76" s="38">
        <f t="shared" si="1"/>
        <v>1</v>
      </c>
      <c r="W76" s="23">
        <v>1</v>
      </c>
      <c r="X76" s="28" t="b">
        <v>0</v>
      </c>
    </row>
    <row r="77" spans="1:24" ht="15.75" customHeight="1">
      <c r="A77" s="59"/>
      <c r="B77" s="57"/>
      <c r="C77" s="10" t="s">
        <v>140</v>
      </c>
      <c r="D77" s="39"/>
      <c r="E77" s="39"/>
      <c r="F77" s="11"/>
      <c r="G77" s="39"/>
      <c r="H77" s="39"/>
      <c r="I77" s="39"/>
      <c r="J77" s="39"/>
      <c r="K77" s="39"/>
      <c r="L77" s="40"/>
      <c r="M77" s="39"/>
      <c r="N77" s="39"/>
      <c r="O77" s="40"/>
      <c r="P77" s="39"/>
      <c r="Q77" s="39"/>
      <c r="R77" s="39"/>
      <c r="S77" s="39">
        <v>1</v>
      </c>
      <c r="T77" s="39"/>
      <c r="U77" s="30"/>
      <c r="V77" s="38">
        <f t="shared" si="1"/>
        <v>1</v>
      </c>
      <c r="W77" s="23">
        <v>1</v>
      </c>
      <c r="X77" s="28" t="b">
        <v>1</v>
      </c>
    </row>
    <row r="78" spans="1:24" ht="15.75" customHeight="1">
      <c r="A78" s="59" t="s">
        <v>54</v>
      </c>
      <c r="B78" s="71" t="s">
        <v>60</v>
      </c>
      <c r="C78" s="10" t="s">
        <v>0</v>
      </c>
      <c r="D78" s="39"/>
      <c r="E78" s="39"/>
      <c r="F78" s="11">
        <v>1</v>
      </c>
      <c r="G78" s="39"/>
      <c r="H78" s="39"/>
      <c r="I78" s="39"/>
      <c r="J78" s="39"/>
      <c r="K78" s="39"/>
      <c r="L78" s="40"/>
      <c r="M78" s="39"/>
      <c r="N78" s="39"/>
      <c r="O78" s="40"/>
      <c r="P78" s="39"/>
      <c r="Q78" s="39"/>
      <c r="R78" s="39"/>
      <c r="S78" s="39"/>
      <c r="T78" s="39"/>
      <c r="U78" s="30"/>
      <c r="V78" s="38">
        <f t="shared" si="1"/>
        <v>1</v>
      </c>
      <c r="W78" s="23">
        <v>1</v>
      </c>
      <c r="X78" s="28" t="b">
        <v>0</v>
      </c>
    </row>
    <row r="79" spans="1:24" ht="15.75" customHeight="1">
      <c r="A79" s="60"/>
      <c r="B79" s="57"/>
      <c r="C79" s="10" t="s">
        <v>49</v>
      </c>
      <c r="D79" s="39"/>
      <c r="E79" s="39"/>
      <c r="F79" s="11">
        <v>1</v>
      </c>
      <c r="G79" s="39"/>
      <c r="H79" s="39"/>
      <c r="I79" s="39"/>
      <c r="J79" s="39"/>
      <c r="K79" s="39"/>
      <c r="L79" s="40"/>
      <c r="M79" s="39"/>
      <c r="N79" s="39"/>
      <c r="O79" s="40"/>
      <c r="P79" s="39"/>
      <c r="Q79" s="39"/>
      <c r="R79" s="39"/>
      <c r="S79" s="39"/>
      <c r="T79" s="39"/>
      <c r="U79" s="30"/>
      <c r="V79" s="38">
        <f t="shared" si="1"/>
        <v>1</v>
      </c>
      <c r="W79" s="23">
        <v>1</v>
      </c>
      <c r="X79" s="28" t="b">
        <v>1</v>
      </c>
    </row>
    <row r="80" spans="1:24" ht="15.75" customHeight="1">
      <c r="A80" s="60"/>
      <c r="B80" s="57"/>
      <c r="C80" s="10" t="s">
        <v>48</v>
      </c>
      <c r="D80" s="39"/>
      <c r="E80" s="39"/>
      <c r="F80" s="11">
        <v>1</v>
      </c>
      <c r="G80" s="39"/>
      <c r="H80" s="39"/>
      <c r="I80" s="39"/>
      <c r="J80" s="39"/>
      <c r="K80" s="39"/>
      <c r="L80" s="40"/>
      <c r="M80" s="39"/>
      <c r="N80" s="39"/>
      <c r="O80" s="40"/>
      <c r="P80" s="39"/>
      <c r="Q80" s="39"/>
      <c r="R80" s="39"/>
      <c r="S80" s="39"/>
      <c r="T80" s="39"/>
      <c r="U80" s="30"/>
      <c r="V80" s="38">
        <f t="shared" si="1"/>
        <v>1</v>
      </c>
      <c r="W80" s="23">
        <v>1</v>
      </c>
      <c r="X80" s="28" t="b">
        <v>0</v>
      </c>
    </row>
    <row r="81" spans="1:24" ht="15.75" customHeight="1">
      <c r="A81" s="60"/>
      <c r="B81" s="57"/>
      <c r="C81" s="10" t="s">
        <v>47</v>
      </c>
      <c r="D81" s="39"/>
      <c r="E81" s="39"/>
      <c r="F81" s="11">
        <v>1</v>
      </c>
      <c r="G81" s="39"/>
      <c r="H81" s="39"/>
      <c r="I81" s="39"/>
      <c r="J81" s="39"/>
      <c r="K81" s="39"/>
      <c r="L81" s="40"/>
      <c r="M81" s="39"/>
      <c r="N81" s="39"/>
      <c r="O81" s="40"/>
      <c r="P81" s="39"/>
      <c r="Q81" s="39"/>
      <c r="R81" s="39"/>
      <c r="S81" s="39"/>
      <c r="T81" s="39"/>
      <c r="U81" s="30"/>
      <c r="V81" s="38">
        <f t="shared" si="1"/>
        <v>1</v>
      </c>
      <c r="W81" s="23">
        <v>1</v>
      </c>
      <c r="X81" s="28" t="b">
        <v>1</v>
      </c>
    </row>
    <row r="82" spans="1:24" ht="15.75" customHeight="1">
      <c r="A82" s="60"/>
      <c r="B82" s="57"/>
      <c r="C82" s="10" t="s">
        <v>62</v>
      </c>
      <c r="D82" s="39"/>
      <c r="E82" s="39"/>
      <c r="F82" s="11">
        <v>1</v>
      </c>
      <c r="G82" s="39"/>
      <c r="H82" s="39"/>
      <c r="I82" s="39"/>
      <c r="J82" s="39"/>
      <c r="K82" s="39"/>
      <c r="L82" s="40"/>
      <c r="M82" s="39"/>
      <c r="N82" s="39"/>
      <c r="O82" s="40"/>
      <c r="P82" s="39"/>
      <c r="Q82" s="39"/>
      <c r="R82" s="39"/>
      <c r="S82" s="39"/>
      <c r="T82" s="39"/>
      <c r="U82" s="30"/>
      <c r="V82" s="38">
        <f t="shared" si="1"/>
        <v>1</v>
      </c>
      <c r="W82" s="23">
        <v>1</v>
      </c>
      <c r="X82" s="28" t="b">
        <v>0</v>
      </c>
    </row>
    <row r="83" spans="1:24" ht="15.75" customHeight="1">
      <c r="A83" s="60"/>
      <c r="B83" s="57"/>
      <c r="C83" s="10" t="s">
        <v>46</v>
      </c>
      <c r="D83" s="39"/>
      <c r="E83" s="39"/>
      <c r="F83" s="11"/>
      <c r="G83" s="39"/>
      <c r="H83" s="39"/>
      <c r="I83" s="39"/>
      <c r="J83" s="39"/>
      <c r="K83" s="39"/>
      <c r="L83" s="40"/>
      <c r="M83" s="39"/>
      <c r="N83" s="39"/>
      <c r="O83" s="40"/>
      <c r="P83" s="39"/>
      <c r="Q83" s="39"/>
      <c r="R83" s="39"/>
      <c r="S83" s="39"/>
      <c r="T83" s="39">
        <v>1</v>
      </c>
      <c r="U83" s="30"/>
      <c r="V83" s="38">
        <f aca="true" t="shared" si="3" ref="V83:V99">COUNTIF(D83:T83,"1")</f>
        <v>1</v>
      </c>
      <c r="W83" s="23">
        <v>1</v>
      </c>
      <c r="X83" s="28" t="b">
        <v>1</v>
      </c>
    </row>
    <row r="84" spans="1:24" ht="15.75" customHeight="1">
      <c r="A84" s="60"/>
      <c r="B84" s="58" t="s">
        <v>61</v>
      </c>
      <c r="C84" s="10" t="s">
        <v>45</v>
      </c>
      <c r="D84" s="39"/>
      <c r="E84" s="39"/>
      <c r="F84" s="11"/>
      <c r="G84" s="39"/>
      <c r="H84" s="39"/>
      <c r="I84" s="39"/>
      <c r="J84" s="39"/>
      <c r="K84" s="39"/>
      <c r="L84" s="40"/>
      <c r="M84" s="39"/>
      <c r="N84" s="39"/>
      <c r="O84" s="40"/>
      <c r="P84" s="39"/>
      <c r="Q84" s="39">
        <v>1</v>
      </c>
      <c r="R84" s="39"/>
      <c r="S84" s="39"/>
      <c r="T84" s="39"/>
      <c r="U84" s="30"/>
      <c r="V84" s="38">
        <f t="shared" si="3"/>
        <v>1</v>
      </c>
      <c r="W84" s="23">
        <v>1</v>
      </c>
      <c r="X84" s="28" t="b">
        <v>0</v>
      </c>
    </row>
    <row r="85" spans="1:24" ht="15.75" customHeight="1">
      <c r="A85" s="60"/>
      <c r="B85" s="58"/>
      <c r="C85" s="10" t="s">
        <v>44</v>
      </c>
      <c r="D85" s="39"/>
      <c r="E85" s="39"/>
      <c r="F85" s="11"/>
      <c r="G85" s="39"/>
      <c r="H85" s="39"/>
      <c r="I85" s="39"/>
      <c r="J85" s="39"/>
      <c r="K85" s="39"/>
      <c r="L85" s="40"/>
      <c r="M85" s="39"/>
      <c r="N85" s="39"/>
      <c r="O85" s="40"/>
      <c r="P85" s="39"/>
      <c r="Q85" s="39">
        <v>1</v>
      </c>
      <c r="R85" s="39"/>
      <c r="S85" s="39"/>
      <c r="T85" s="39"/>
      <c r="U85" s="30"/>
      <c r="V85" s="38">
        <f t="shared" si="3"/>
        <v>1</v>
      </c>
      <c r="W85" s="23">
        <v>1</v>
      </c>
      <c r="X85" s="28" t="b">
        <v>1</v>
      </c>
    </row>
    <row r="86" spans="1:24" ht="15.75" customHeight="1">
      <c r="A86" s="60"/>
      <c r="B86" s="58"/>
      <c r="C86" s="10" t="s">
        <v>143</v>
      </c>
      <c r="D86" s="39"/>
      <c r="E86" s="39"/>
      <c r="F86" s="11"/>
      <c r="G86" s="39"/>
      <c r="H86" s="39"/>
      <c r="I86" s="39"/>
      <c r="J86" s="39"/>
      <c r="K86" s="39"/>
      <c r="L86" s="40"/>
      <c r="M86" s="39"/>
      <c r="N86" s="39"/>
      <c r="O86" s="40">
        <v>1</v>
      </c>
      <c r="P86" s="39"/>
      <c r="Q86" s="39"/>
      <c r="R86" s="39"/>
      <c r="S86" s="39"/>
      <c r="T86" s="39"/>
      <c r="U86" s="30"/>
      <c r="V86" s="38">
        <f t="shared" si="3"/>
        <v>1</v>
      </c>
      <c r="W86" s="23">
        <v>1</v>
      </c>
      <c r="X86" s="28" t="b">
        <v>0</v>
      </c>
    </row>
    <row r="87" spans="1:24" ht="15.75" customHeight="1">
      <c r="A87" s="60"/>
      <c r="B87" s="58"/>
      <c r="C87" s="10" t="s">
        <v>173</v>
      </c>
      <c r="D87" s="39"/>
      <c r="E87" s="39"/>
      <c r="F87" s="11"/>
      <c r="G87" s="39"/>
      <c r="H87" s="39"/>
      <c r="I87" s="39"/>
      <c r="J87" s="39"/>
      <c r="K87" s="39"/>
      <c r="L87" s="40"/>
      <c r="M87" s="39"/>
      <c r="N87" s="39"/>
      <c r="O87" s="40"/>
      <c r="P87" s="39"/>
      <c r="Q87" s="39"/>
      <c r="R87" s="39">
        <v>1</v>
      </c>
      <c r="S87" s="39"/>
      <c r="T87" s="39"/>
      <c r="U87" s="30"/>
      <c r="V87" s="38">
        <f t="shared" si="3"/>
        <v>1</v>
      </c>
      <c r="W87" s="23">
        <v>1</v>
      </c>
      <c r="X87" s="28" t="b">
        <v>1</v>
      </c>
    </row>
    <row r="88" spans="1:24" ht="15.75" customHeight="1">
      <c r="A88" s="60"/>
      <c r="B88" s="58"/>
      <c r="C88" s="10" t="s">
        <v>41</v>
      </c>
      <c r="D88" s="39"/>
      <c r="E88" s="39"/>
      <c r="F88" s="11"/>
      <c r="G88" s="39"/>
      <c r="H88" s="39"/>
      <c r="I88" s="39"/>
      <c r="J88" s="39"/>
      <c r="K88" s="39"/>
      <c r="L88" s="40">
        <v>1</v>
      </c>
      <c r="M88" s="39"/>
      <c r="N88" s="39"/>
      <c r="O88" s="40"/>
      <c r="P88" s="39"/>
      <c r="Q88" s="39"/>
      <c r="R88" s="39"/>
      <c r="S88" s="39"/>
      <c r="T88" s="39"/>
      <c r="U88" s="30"/>
      <c r="V88" s="38">
        <f t="shared" si="3"/>
        <v>1</v>
      </c>
      <c r="W88" s="23">
        <v>1</v>
      </c>
      <c r="X88" s="28" t="b">
        <v>0</v>
      </c>
    </row>
    <row r="89" spans="1:24" ht="15.75" customHeight="1">
      <c r="A89" s="59" t="s">
        <v>55</v>
      </c>
      <c r="B89" s="58" t="s">
        <v>115</v>
      </c>
      <c r="C89" s="10" t="s">
        <v>40</v>
      </c>
      <c r="D89" s="39"/>
      <c r="E89" s="39"/>
      <c r="F89" s="11"/>
      <c r="G89" s="39"/>
      <c r="H89" s="39"/>
      <c r="I89" s="39"/>
      <c r="J89" s="39"/>
      <c r="K89" s="39"/>
      <c r="L89" s="40"/>
      <c r="M89" s="39"/>
      <c r="N89" s="39"/>
      <c r="O89" s="40"/>
      <c r="P89" s="39"/>
      <c r="Q89" s="39"/>
      <c r="R89" s="39"/>
      <c r="S89" s="39">
        <v>1</v>
      </c>
      <c r="T89" s="39"/>
      <c r="U89" s="30"/>
      <c r="V89" s="38">
        <f t="shared" si="3"/>
        <v>1</v>
      </c>
      <c r="W89" s="23">
        <v>1</v>
      </c>
      <c r="X89" s="28" t="b">
        <v>1</v>
      </c>
    </row>
    <row r="90" spans="1:24" ht="15.75" customHeight="1">
      <c r="A90" s="60"/>
      <c r="B90" s="58"/>
      <c r="C90" s="10" t="s">
        <v>116</v>
      </c>
      <c r="D90" s="39"/>
      <c r="E90" s="39"/>
      <c r="F90" s="11"/>
      <c r="G90" s="39"/>
      <c r="H90" s="39"/>
      <c r="I90" s="39"/>
      <c r="J90" s="39"/>
      <c r="K90" s="39"/>
      <c r="L90" s="40"/>
      <c r="M90" s="39"/>
      <c r="N90" s="39"/>
      <c r="O90" s="40"/>
      <c r="P90" s="39"/>
      <c r="Q90" s="39"/>
      <c r="R90" s="39"/>
      <c r="S90" s="39">
        <v>1</v>
      </c>
      <c r="T90" s="39"/>
      <c r="U90" s="30"/>
      <c r="V90" s="38">
        <f t="shared" si="3"/>
        <v>1</v>
      </c>
      <c r="W90" s="23">
        <v>1</v>
      </c>
      <c r="X90" s="28" t="b">
        <v>0</v>
      </c>
    </row>
    <row r="91" spans="1:24" ht="15.75" customHeight="1">
      <c r="A91" s="60"/>
      <c r="B91" s="58"/>
      <c r="C91" s="10" t="s">
        <v>117</v>
      </c>
      <c r="D91" s="39"/>
      <c r="E91" s="39"/>
      <c r="F91" s="11"/>
      <c r="G91" s="39"/>
      <c r="H91" s="39"/>
      <c r="I91" s="39"/>
      <c r="J91" s="39"/>
      <c r="K91" s="39"/>
      <c r="L91" s="40"/>
      <c r="M91" s="39"/>
      <c r="N91" s="39"/>
      <c r="O91" s="40"/>
      <c r="P91" s="39"/>
      <c r="Q91" s="39"/>
      <c r="R91" s="39"/>
      <c r="S91" s="39">
        <v>1</v>
      </c>
      <c r="T91" s="39"/>
      <c r="U91" s="30"/>
      <c r="V91" s="38">
        <f t="shared" si="3"/>
        <v>1</v>
      </c>
      <c r="W91" s="23">
        <v>1</v>
      </c>
      <c r="X91" s="28" t="b">
        <v>1</v>
      </c>
    </row>
    <row r="92" spans="1:24" ht="15.75" customHeight="1">
      <c r="A92" s="60"/>
      <c r="B92" s="69" t="s">
        <v>2</v>
      </c>
      <c r="C92" s="10" t="s">
        <v>39</v>
      </c>
      <c r="D92" s="39"/>
      <c r="E92" s="39"/>
      <c r="F92" s="11"/>
      <c r="G92" s="39"/>
      <c r="H92" s="39"/>
      <c r="I92" s="39"/>
      <c r="J92" s="39"/>
      <c r="K92" s="39"/>
      <c r="L92" s="40"/>
      <c r="M92" s="39"/>
      <c r="N92" s="39"/>
      <c r="O92" s="40"/>
      <c r="P92" s="39"/>
      <c r="Q92" s="39"/>
      <c r="R92" s="39">
        <v>1</v>
      </c>
      <c r="S92" s="39"/>
      <c r="T92" s="39"/>
      <c r="U92" s="30"/>
      <c r="V92" s="38">
        <f t="shared" si="3"/>
        <v>1</v>
      </c>
      <c r="W92" s="23">
        <v>1</v>
      </c>
      <c r="X92" s="28" t="b">
        <v>0</v>
      </c>
    </row>
    <row r="93" spans="1:24" ht="15.75" customHeight="1">
      <c r="A93" s="60"/>
      <c r="B93" s="70"/>
      <c r="C93" s="10" t="s">
        <v>118</v>
      </c>
      <c r="D93" s="39"/>
      <c r="E93" s="39"/>
      <c r="F93" s="11"/>
      <c r="G93" s="39"/>
      <c r="H93" s="39"/>
      <c r="I93" s="39"/>
      <c r="J93" s="39"/>
      <c r="K93" s="39"/>
      <c r="L93" s="40"/>
      <c r="M93" s="39"/>
      <c r="N93" s="39"/>
      <c r="O93" s="40">
        <v>1</v>
      </c>
      <c r="P93" s="39"/>
      <c r="Q93" s="39"/>
      <c r="R93" s="39"/>
      <c r="S93" s="39"/>
      <c r="T93" s="39"/>
      <c r="U93" s="30"/>
      <c r="V93" s="38">
        <f t="shared" si="3"/>
        <v>1</v>
      </c>
      <c r="W93" s="23">
        <v>1</v>
      </c>
      <c r="X93" s="28" t="b">
        <v>1</v>
      </c>
    </row>
    <row r="94" spans="1:24" ht="15.75" customHeight="1">
      <c r="A94" s="60"/>
      <c r="B94" s="70"/>
      <c r="C94" s="10" t="s">
        <v>119</v>
      </c>
      <c r="D94" s="39"/>
      <c r="E94" s="39"/>
      <c r="F94" s="11"/>
      <c r="G94" s="39"/>
      <c r="H94" s="39"/>
      <c r="I94" s="39"/>
      <c r="J94" s="39"/>
      <c r="K94" s="39"/>
      <c r="L94" s="40"/>
      <c r="M94" s="39"/>
      <c r="N94" s="39"/>
      <c r="O94" s="40">
        <v>1</v>
      </c>
      <c r="P94" s="39"/>
      <c r="Q94" s="39"/>
      <c r="R94" s="39"/>
      <c r="S94" s="39"/>
      <c r="T94" s="39"/>
      <c r="U94" s="30"/>
      <c r="V94" s="38">
        <f t="shared" si="3"/>
        <v>1</v>
      </c>
      <c r="W94" s="23">
        <v>1</v>
      </c>
      <c r="X94" s="28" t="b">
        <v>0</v>
      </c>
    </row>
    <row r="95" spans="1:24" ht="15.75" customHeight="1">
      <c r="A95" s="60"/>
      <c r="B95" s="70"/>
      <c r="C95" s="10" t="s">
        <v>50</v>
      </c>
      <c r="D95" s="39"/>
      <c r="E95" s="39"/>
      <c r="F95" s="11"/>
      <c r="G95" s="39"/>
      <c r="H95" s="39"/>
      <c r="I95" s="39"/>
      <c r="J95" s="39"/>
      <c r="K95" s="39"/>
      <c r="L95" s="40"/>
      <c r="M95" s="39"/>
      <c r="N95" s="39"/>
      <c r="O95" s="40">
        <v>1</v>
      </c>
      <c r="P95" s="39"/>
      <c r="Q95" s="39"/>
      <c r="R95" s="39"/>
      <c r="S95" s="39"/>
      <c r="T95" s="39"/>
      <c r="U95" s="30"/>
      <c r="V95" s="38">
        <f t="shared" si="3"/>
        <v>1</v>
      </c>
      <c r="W95" s="23">
        <v>1</v>
      </c>
      <c r="X95" s="28" t="b">
        <v>1</v>
      </c>
    </row>
    <row r="96" spans="1:24" ht="15.75" customHeight="1">
      <c r="A96" s="60"/>
      <c r="B96" s="58" t="s">
        <v>63</v>
      </c>
      <c r="C96" s="10" t="s">
        <v>120</v>
      </c>
      <c r="D96" s="39"/>
      <c r="E96" s="39"/>
      <c r="F96" s="11"/>
      <c r="G96" s="39"/>
      <c r="H96" s="39"/>
      <c r="I96" s="39"/>
      <c r="J96" s="39"/>
      <c r="K96" s="39"/>
      <c r="L96" s="40"/>
      <c r="M96" s="39"/>
      <c r="N96" s="39"/>
      <c r="O96" s="40">
        <v>1</v>
      </c>
      <c r="P96" s="39"/>
      <c r="Q96" s="39"/>
      <c r="R96" s="39"/>
      <c r="S96" s="39"/>
      <c r="T96" s="39"/>
      <c r="U96" s="30"/>
      <c r="V96" s="38">
        <f t="shared" si="3"/>
        <v>1</v>
      </c>
      <c r="W96" s="23">
        <v>1</v>
      </c>
      <c r="X96" s="28" t="b">
        <v>0</v>
      </c>
    </row>
    <row r="97" spans="1:24" ht="15.75" customHeight="1">
      <c r="A97" s="60"/>
      <c r="B97" s="58"/>
      <c r="C97" s="10" t="s">
        <v>121</v>
      </c>
      <c r="D97" s="39"/>
      <c r="E97" s="39"/>
      <c r="F97" s="11"/>
      <c r="G97" s="39"/>
      <c r="H97" s="39"/>
      <c r="I97" s="39"/>
      <c r="J97" s="39"/>
      <c r="K97" s="39"/>
      <c r="L97" s="40"/>
      <c r="M97" s="39"/>
      <c r="N97" s="39"/>
      <c r="O97" s="40">
        <v>1</v>
      </c>
      <c r="P97" s="39"/>
      <c r="Q97" s="39"/>
      <c r="R97" s="39"/>
      <c r="S97" s="39"/>
      <c r="T97" s="39"/>
      <c r="U97" s="30"/>
      <c r="V97" s="38">
        <f t="shared" si="3"/>
        <v>1</v>
      </c>
      <c r="W97" s="23">
        <v>1</v>
      </c>
      <c r="X97" s="28" t="b">
        <v>1</v>
      </c>
    </row>
    <row r="98" spans="1:24" ht="15.75" customHeight="1">
      <c r="A98" s="60"/>
      <c r="B98" s="58"/>
      <c r="C98" s="10" t="s">
        <v>38</v>
      </c>
      <c r="D98" s="39"/>
      <c r="E98" s="39"/>
      <c r="F98" s="11"/>
      <c r="G98" s="39"/>
      <c r="H98" s="39"/>
      <c r="I98" s="39"/>
      <c r="J98" s="39"/>
      <c r="K98" s="39"/>
      <c r="L98" s="40"/>
      <c r="M98" s="39"/>
      <c r="N98" s="39"/>
      <c r="O98" s="40"/>
      <c r="P98" s="39"/>
      <c r="Q98" s="55"/>
      <c r="R98" s="55">
        <v>1</v>
      </c>
      <c r="S98" s="39"/>
      <c r="T98" s="39"/>
      <c r="U98" s="30"/>
      <c r="V98" s="38">
        <f t="shared" si="3"/>
        <v>1</v>
      </c>
      <c r="W98" s="23">
        <v>1</v>
      </c>
      <c r="X98" s="28" t="b">
        <v>0</v>
      </c>
    </row>
    <row r="99" spans="1:24" ht="15.75" customHeight="1">
      <c r="A99" s="60"/>
      <c r="B99" s="58"/>
      <c r="C99" s="10" t="s">
        <v>122</v>
      </c>
      <c r="D99" s="39"/>
      <c r="E99" s="39"/>
      <c r="F99" s="11"/>
      <c r="G99" s="39"/>
      <c r="H99" s="39"/>
      <c r="I99" s="39"/>
      <c r="J99" s="39"/>
      <c r="K99" s="39"/>
      <c r="L99" s="40"/>
      <c r="M99" s="39"/>
      <c r="N99" s="39"/>
      <c r="O99" s="40">
        <v>1</v>
      </c>
      <c r="P99" s="39"/>
      <c r="Q99" s="39"/>
      <c r="R99" s="39"/>
      <c r="S99" s="39"/>
      <c r="T99" s="39"/>
      <c r="U99" s="30"/>
      <c r="V99" s="38">
        <f t="shared" si="3"/>
        <v>1</v>
      </c>
      <c r="W99" s="23">
        <v>1</v>
      </c>
      <c r="X99" s="28" t="b">
        <v>1</v>
      </c>
    </row>
    <row r="100" spans="4:22" ht="12.75">
      <c r="D100" s="44">
        <f aca="true" t="shared" si="4" ref="D100:T100">SUM(D2:D99)</f>
        <v>12</v>
      </c>
      <c r="E100" s="44">
        <f t="shared" si="4"/>
        <v>2</v>
      </c>
      <c r="F100" s="44">
        <f t="shared" si="4"/>
        <v>10</v>
      </c>
      <c r="G100" s="44">
        <f t="shared" si="4"/>
        <v>10</v>
      </c>
      <c r="H100" s="44">
        <f t="shared" si="4"/>
        <v>6</v>
      </c>
      <c r="I100" s="44">
        <f t="shared" si="4"/>
        <v>7</v>
      </c>
      <c r="J100" s="44">
        <f t="shared" si="4"/>
        <v>6</v>
      </c>
      <c r="K100" s="44">
        <f t="shared" si="4"/>
        <v>5</v>
      </c>
      <c r="L100" s="44">
        <f t="shared" si="4"/>
        <v>8</v>
      </c>
      <c r="M100" s="44">
        <f t="shared" si="4"/>
        <v>3</v>
      </c>
      <c r="N100" s="44">
        <f t="shared" si="4"/>
        <v>4</v>
      </c>
      <c r="O100" s="44">
        <f t="shared" si="4"/>
        <v>7</v>
      </c>
      <c r="P100" s="44">
        <f t="shared" si="4"/>
        <v>0</v>
      </c>
      <c r="Q100" s="44">
        <f t="shared" si="4"/>
        <v>2</v>
      </c>
      <c r="R100" s="44">
        <f t="shared" si="4"/>
        <v>3</v>
      </c>
      <c r="S100" s="44">
        <f t="shared" si="4"/>
        <v>6</v>
      </c>
      <c r="T100" s="44">
        <f t="shared" si="4"/>
        <v>6</v>
      </c>
      <c r="V100" s="46"/>
    </row>
    <row r="101" spans="12:22" ht="12.75">
      <c r="L101" s="41"/>
      <c r="V101" s="47"/>
    </row>
    <row r="102" ht="12.75"/>
    <row r="103" ht="12.75"/>
    <row r="104" ht="12.75"/>
    <row r="105" ht="12.75"/>
    <row r="106" ht="12.75"/>
    <row r="107" ht="12.75"/>
  </sheetData>
  <sheetProtection/>
  <mergeCells count="32">
    <mergeCell ref="B71:B73"/>
    <mergeCell ref="B89:B91"/>
    <mergeCell ref="B24:B25"/>
    <mergeCell ref="B26:B30"/>
    <mergeCell ref="B31:B34"/>
    <mergeCell ref="B92:B95"/>
    <mergeCell ref="B96:B99"/>
    <mergeCell ref="B74:B77"/>
    <mergeCell ref="B78:B83"/>
    <mergeCell ref="B84:B88"/>
    <mergeCell ref="B62:B66"/>
    <mergeCell ref="B67:B70"/>
    <mergeCell ref="B52:B55"/>
    <mergeCell ref="B56:B58"/>
    <mergeCell ref="B59:B61"/>
    <mergeCell ref="A89:A99"/>
    <mergeCell ref="B2:B6"/>
    <mergeCell ref="B7:B10"/>
    <mergeCell ref="B11:B14"/>
    <mergeCell ref="B15:B18"/>
    <mergeCell ref="B19:B20"/>
    <mergeCell ref="B21:B23"/>
    <mergeCell ref="B35:B38"/>
    <mergeCell ref="B39:B43"/>
    <mergeCell ref="A15:A30"/>
    <mergeCell ref="A78:A88"/>
    <mergeCell ref="A2:A14"/>
    <mergeCell ref="A31:A44"/>
    <mergeCell ref="A62:A77"/>
    <mergeCell ref="B45:B47"/>
    <mergeCell ref="B48:B51"/>
    <mergeCell ref="A45:A61"/>
  </mergeCells>
  <conditionalFormatting sqref="D2:K44 P2:T45 M2:N45 C45:K45 V2:W45 V47:W99 C47:K99 M47:N99 P47:T99">
    <cfRule type="expression" priority="10" dxfId="2" stopIfTrue="1">
      <formula>$X2</formula>
    </cfRule>
  </conditionalFormatting>
  <conditionalFormatting sqref="L2:L45 O2:O45 O47:O99 L47:L99">
    <cfRule type="expression" priority="11" dxfId="10" stopIfTrue="1">
      <formula>$X2</formula>
    </cfRule>
  </conditionalFormatting>
  <conditionalFormatting sqref="C2:C44">
    <cfRule type="expression" priority="12" dxfId="2" stopIfTrue="1">
      <formula>$X2</formula>
    </cfRule>
  </conditionalFormatting>
  <conditionalFormatting sqref="D46:K46 P46:T46 M46:N46 V46:W46">
    <cfRule type="expression" priority="1" dxfId="2" stopIfTrue="1">
      <formula>$X46</formula>
    </cfRule>
  </conditionalFormatting>
  <conditionalFormatting sqref="L46 O46">
    <cfRule type="expression" priority="2" dxfId="10" stopIfTrue="1">
      <formula>$X46</formula>
    </cfRule>
  </conditionalFormatting>
  <conditionalFormatting sqref="C46">
    <cfRule type="expression" priority="3" dxfId="2" stopIfTrue="1">
      <formula>$X46</formula>
    </cfRule>
  </conditionalFormatting>
  <dataValidations count="2">
    <dataValidation type="whole" allowBlank="1" showInputMessage="1" showErrorMessage="1" sqref="M2:N99 P2:U99 D2:K99">
      <formula1>0</formula1>
      <formula2>1</formula2>
    </dataValidation>
    <dataValidation type="whole" allowBlank="1" showErrorMessage="1" sqref="L2:L99 O2:O99">
      <formula1>0</formula1>
      <formula2>1</formula2>
    </dataValidation>
  </dataValidations>
  <printOptions/>
  <pageMargins left="0.3937007874015748" right="0.3937007874015748" top="0.7874015748031497" bottom="0.3937007874015748" header="0.5118110236220472" footer="0.5118110236220472"/>
  <pageSetup fitToHeight="0" fitToWidth="1" orientation="landscape" paperSize="9" scale="88" r:id="rId3"/>
  <headerFooter alignWithMargins="0">
    <oddHeader>&amp;L&amp;"Arial,Gras"&amp;16Collège Saint Joseph -CHEMILLE&amp;R&amp;D&amp;T   -    &amp;P/&amp;N</oddHeader>
  </headerFooter>
  <rowBreaks count="3" manualBreakCount="3">
    <brk id="30" max="255" man="1"/>
    <brk id="61" max="255" man="1"/>
    <brk id="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B86"/>
  <sheetViews>
    <sheetView showGridLines="0" zoomScale="125" zoomScaleNormal="125" zoomScalePageLayoutView="0" workbookViewId="0" topLeftCell="A1">
      <pane xSplit="3" topLeftCell="D1" activePane="topRight" state="frozen"/>
      <selection pane="topLeft" activeCell="A1" sqref="A1"/>
      <selection pane="topRight" activeCell="Y2" sqref="Y2"/>
    </sheetView>
  </sheetViews>
  <sheetFormatPr defaultColWidth="11.421875" defaultRowHeight="12.75"/>
  <cols>
    <col min="1" max="1" width="11.421875" style="7" customWidth="1"/>
    <col min="2" max="2" width="17.421875" style="5" customWidth="1"/>
    <col min="3" max="3" width="29.8515625" style="4" customWidth="1"/>
    <col min="4" max="20" width="3.7109375" style="4" customWidth="1"/>
    <col min="21" max="23" width="3.7109375" style="3" customWidth="1"/>
    <col min="24" max="24" width="1.421875" style="3" customWidth="1"/>
    <col min="25" max="25" width="3.7109375" style="24" customWidth="1"/>
    <col min="26" max="26" width="3.7109375" style="3" customWidth="1"/>
    <col min="27" max="27" width="4.421875" style="0" customWidth="1"/>
    <col min="28" max="16384" width="11.421875" style="3" customWidth="1"/>
  </cols>
  <sheetData>
    <row r="1" spans="1:26" s="2" customFormat="1" ht="92.25">
      <c r="A1" s="1" t="s">
        <v>77</v>
      </c>
      <c r="B1" s="1" t="s">
        <v>102</v>
      </c>
      <c r="C1" s="1" t="s">
        <v>103</v>
      </c>
      <c r="D1" s="8" t="s">
        <v>64</v>
      </c>
      <c r="E1" s="8" t="s">
        <v>58</v>
      </c>
      <c r="F1" s="8" t="s">
        <v>65</v>
      </c>
      <c r="G1" s="8" t="s">
        <v>66</v>
      </c>
      <c r="H1" s="8" t="s">
        <v>67</v>
      </c>
      <c r="I1" s="8" t="s">
        <v>68</v>
      </c>
      <c r="J1" s="8" t="s">
        <v>69</v>
      </c>
      <c r="K1" s="8" t="s">
        <v>78</v>
      </c>
      <c r="L1" s="8" t="s">
        <v>70</v>
      </c>
      <c r="M1" s="8" t="s">
        <v>71</v>
      </c>
      <c r="N1" s="8" t="s">
        <v>72</v>
      </c>
      <c r="O1" s="8" t="s">
        <v>73</v>
      </c>
      <c r="P1" s="8" t="s">
        <v>74</v>
      </c>
      <c r="Q1" s="8" t="s">
        <v>75</v>
      </c>
      <c r="R1" s="8" t="s">
        <v>76</v>
      </c>
      <c r="S1" s="9" t="s">
        <v>82</v>
      </c>
      <c r="T1" s="8" t="s">
        <v>83</v>
      </c>
      <c r="U1" s="8" t="s">
        <v>57</v>
      </c>
      <c r="V1" s="25" t="s">
        <v>99</v>
      </c>
      <c r="W1" s="25" t="s">
        <v>98</v>
      </c>
      <c r="X1" s="33"/>
      <c r="Y1" s="32" t="s">
        <v>4</v>
      </c>
      <c r="Z1" s="35" t="s">
        <v>59</v>
      </c>
    </row>
    <row r="2" spans="1:28" ht="15.75" customHeight="1">
      <c r="A2" s="59" t="s">
        <v>56</v>
      </c>
      <c r="B2" s="68" t="s">
        <v>84</v>
      </c>
      <c r="C2" s="10" t="s">
        <v>100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  <c r="W2" s="36"/>
      <c r="X2" s="34"/>
      <c r="Y2" s="38">
        <f>'_Feuille compétences Profs'!W2</f>
        <v>1</v>
      </c>
      <c r="Z2" s="29">
        <f>COUNTIF(D2:W2,"1")</f>
        <v>0</v>
      </c>
      <c r="AA2" s="31" t="b">
        <v>1</v>
      </c>
      <c r="AB2" s="28" t="b">
        <v>1</v>
      </c>
    </row>
    <row r="3" spans="1:28" ht="15.75" customHeight="1">
      <c r="A3" s="61"/>
      <c r="B3" s="68"/>
      <c r="C3" s="10" t="s">
        <v>101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  <c r="W3" s="36"/>
      <c r="X3" s="34"/>
      <c r="Y3" s="38">
        <f>'_Feuille compétences Profs'!W3</f>
        <v>1</v>
      </c>
      <c r="Z3" s="29">
        <f aca="true" t="shared" si="0" ref="Z3:Z66">COUNTIF(D3:W3,"1")</f>
        <v>0</v>
      </c>
      <c r="AA3" s="31" t="b">
        <v>0</v>
      </c>
      <c r="AB3" s="28" t="b">
        <v>0</v>
      </c>
    </row>
    <row r="4" spans="1:28" ht="15.75" customHeight="1">
      <c r="A4" s="61"/>
      <c r="B4" s="68"/>
      <c r="C4" s="10" t="s">
        <v>104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  <c r="W4" s="36"/>
      <c r="X4" s="34"/>
      <c r="Y4" s="38">
        <f>'_Feuille compétences Profs'!W4</f>
        <v>1</v>
      </c>
      <c r="Z4" s="29">
        <f t="shared" si="0"/>
        <v>0</v>
      </c>
      <c r="AA4" s="31" t="b">
        <v>1</v>
      </c>
      <c r="AB4" s="28" t="b">
        <v>1</v>
      </c>
    </row>
    <row r="5" spans="1:28" ht="15.75" customHeight="1">
      <c r="A5" s="61"/>
      <c r="B5" s="68"/>
      <c r="C5" s="10" t="s">
        <v>105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  <c r="W5" s="36"/>
      <c r="X5" s="34"/>
      <c r="Y5" s="38">
        <f>'_Feuille compétences Profs'!W5</f>
        <v>1</v>
      </c>
      <c r="Z5" s="29">
        <f t="shared" si="0"/>
        <v>0</v>
      </c>
      <c r="AA5" s="31" t="b">
        <v>0</v>
      </c>
      <c r="AB5" s="28" t="b">
        <v>0</v>
      </c>
    </row>
    <row r="6" spans="1:28" ht="15.75" customHeight="1">
      <c r="A6" s="61"/>
      <c r="B6" s="68"/>
      <c r="C6" s="10" t="s">
        <v>106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  <c r="W6" s="36"/>
      <c r="X6" s="34"/>
      <c r="Y6" s="38">
        <f>'_Feuille compétences Profs'!W6</f>
        <v>1</v>
      </c>
      <c r="Z6" s="29">
        <f t="shared" si="0"/>
        <v>0</v>
      </c>
      <c r="AA6" s="31" t="b">
        <v>1</v>
      </c>
      <c r="AB6" s="28" t="b">
        <v>1</v>
      </c>
    </row>
    <row r="7" spans="1:28" ht="15.75" customHeight="1">
      <c r="A7" s="61"/>
      <c r="B7" s="68" t="s">
        <v>85</v>
      </c>
      <c r="C7" s="10" t="s">
        <v>107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  <c r="W7" s="36"/>
      <c r="X7" s="34"/>
      <c r="Y7" s="38">
        <f>'_Feuille compétences Profs'!W7</f>
        <v>1</v>
      </c>
      <c r="Z7" s="29">
        <f t="shared" si="0"/>
        <v>0</v>
      </c>
      <c r="AA7" s="31" t="b">
        <v>0</v>
      </c>
      <c r="AB7" s="28" t="b">
        <v>0</v>
      </c>
    </row>
    <row r="8" spans="1:28" ht="15.75" customHeight="1">
      <c r="A8" s="61"/>
      <c r="B8" s="68"/>
      <c r="C8" s="10" t="s">
        <v>108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  <c r="W8" s="36"/>
      <c r="X8" s="34"/>
      <c r="Y8" s="38">
        <f>'_Feuille compétences Profs'!W7</f>
        <v>1</v>
      </c>
      <c r="Z8" s="29">
        <f t="shared" si="0"/>
        <v>0</v>
      </c>
      <c r="AA8" s="31" t="b">
        <v>1</v>
      </c>
      <c r="AB8" s="28" t="b">
        <v>1</v>
      </c>
    </row>
    <row r="9" spans="1:28" ht="15.75" customHeight="1">
      <c r="A9" s="61"/>
      <c r="B9" s="68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  <c r="W9" s="36"/>
      <c r="X9" s="34"/>
      <c r="Y9" s="38">
        <f>'_Feuille compétences Profs'!W8</f>
        <v>1</v>
      </c>
      <c r="Z9" s="29">
        <f t="shared" si="0"/>
        <v>0</v>
      </c>
      <c r="AA9" s="31" t="b">
        <v>0</v>
      </c>
      <c r="AB9" s="28" t="b">
        <v>0</v>
      </c>
    </row>
    <row r="10" spans="1:28" ht="15.75" customHeight="1">
      <c r="A10" s="61"/>
      <c r="B10" s="68"/>
      <c r="C10" s="10" t="s">
        <v>109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  <c r="W10" s="36"/>
      <c r="X10" s="34"/>
      <c r="Y10" s="38">
        <f>'_Feuille compétences Profs'!W9</f>
        <v>1</v>
      </c>
      <c r="Z10" s="29">
        <f t="shared" si="0"/>
        <v>0</v>
      </c>
      <c r="AA10" s="31" t="b">
        <v>1</v>
      </c>
      <c r="AB10" s="28" t="b">
        <v>1</v>
      </c>
    </row>
    <row r="11" spans="1:28" ht="15.75" customHeight="1">
      <c r="A11" s="61"/>
      <c r="B11" s="58" t="s">
        <v>110</v>
      </c>
      <c r="C11" s="10" t="s">
        <v>111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6"/>
      <c r="W11" s="36"/>
      <c r="X11" s="34"/>
      <c r="Y11" s="38">
        <f>'_Feuille compétences Profs'!W10</f>
        <v>1</v>
      </c>
      <c r="Z11" s="29">
        <f t="shared" si="0"/>
        <v>0</v>
      </c>
      <c r="AA11" s="31" t="b">
        <v>0</v>
      </c>
      <c r="AB11" s="28" t="b">
        <v>0</v>
      </c>
    </row>
    <row r="12" spans="1:28" ht="15.75" customHeight="1">
      <c r="A12" s="61"/>
      <c r="B12" s="58"/>
      <c r="C12" s="10" t="s">
        <v>112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4"/>
      <c r="Y12" s="38">
        <f>'_Feuille compétences Profs'!W12</f>
        <v>1</v>
      </c>
      <c r="Z12" s="29">
        <f t="shared" si="0"/>
        <v>0</v>
      </c>
      <c r="AA12" s="31" t="b">
        <v>1</v>
      </c>
      <c r="AB12" s="28" t="b">
        <v>1</v>
      </c>
    </row>
    <row r="13" spans="1:28" ht="15.75" customHeight="1">
      <c r="A13" s="61"/>
      <c r="B13" s="58"/>
      <c r="C13" s="10" t="s">
        <v>19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36"/>
      <c r="W13" s="36"/>
      <c r="X13" s="34"/>
      <c r="Y13" s="38">
        <f>'_Feuille compétences Profs'!W13</f>
        <v>1</v>
      </c>
      <c r="Z13" s="29">
        <f t="shared" si="0"/>
        <v>0</v>
      </c>
      <c r="AA13" s="31" t="b">
        <v>0</v>
      </c>
      <c r="AB13" s="28" t="b">
        <v>0</v>
      </c>
    </row>
    <row r="14" spans="1:28" ht="15.75" customHeight="1">
      <c r="A14" s="61"/>
      <c r="B14" s="58"/>
      <c r="C14" s="10" t="s">
        <v>113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36"/>
      <c r="W14" s="36"/>
      <c r="X14" s="34"/>
      <c r="Y14" s="38">
        <f>'_Feuille compétences Profs'!W14</f>
        <v>1</v>
      </c>
      <c r="Z14" s="29">
        <f t="shared" si="0"/>
        <v>0</v>
      </c>
      <c r="AA14" s="31" t="b">
        <v>1</v>
      </c>
      <c r="AB14" s="28" t="b">
        <v>1</v>
      </c>
    </row>
    <row r="15" spans="1:28" ht="15.75" customHeight="1">
      <c r="A15" s="59" t="s">
        <v>52</v>
      </c>
      <c r="B15" s="58" t="s">
        <v>95</v>
      </c>
      <c r="C15" s="10" t="s">
        <v>86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6"/>
      <c r="W15" s="36"/>
      <c r="X15" s="34"/>
      <c r="Y15" s="38">
        <f>'_Feuille compétences Profs'!W11</f>
        <v>1</v>
      </c>
      <c r="Z15" s="29">
        <f t="shared" si="0"/>
        <v>0</v>
      </c>
      <c r="AA15" s="31" t="b">
        <v>0</v>
      </c>
      <c r="AB15" s="28" t="b">
        <v>0</v>
      </c>
    </row>
    <row r="16" spans="1:28" ht="15.75" customHeight="1">
      <c r="A16" s="59"/>
      <c r="B16" s="58"/>
      <c r="C16" s="10" t="s">
        <v>87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6"/>
      <c r="W16" s="36"/>
      <c r="X16" s="34"/>
      <c r="Y16" s="38">
        <f>'_Feuille compétences Profs'!W12</f>
        <v>1</v>
      </c>
      <c r="Z16" s="29">
        <f t="shared" si="0"/>
        <v>0</v>
      </c>
      <c r="AA16" s="31" t="b">
        <v>1</v>
      </c>
      <c r="AB16" s="28" t="b">
        <v>1</v>
      </c>
    </row>
    <row r="17" spans="1:28" ht="15.75" customHeight="1">
      <c r="A17" s="59"/>
      <c r="B17" s="58"/>
      <c r="C17" s="10" t="s">
        <v>88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6"/>
      <c r="W17" s="36"/>
      <c r="X17" s="34"/>
      <c r="Y17" s="38">
        <f>'_Feuille compétences Profs'!W13</f>
        <v>1</v>
      </c>
      <c r="Z17" s="29">
        <f t="shared" si="0"/>
        <v>0</v>
      </c>
      <c r="AA17" s="31" t="b">
        <v>0</v>
      </c>
      <c r="AB17" s="28" t="b">
        <v>0</v>
      </c>
    </row>
    <row r="18" spans="1:28" ht="15.75" customHeight="1">
      <c r="A18" s="59"/>
      <c r="B18" s="58"/>
      <c r="C18" s="10" t="s">
        <v>89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6"/>
      <c r="W18" s="36"/>
      <c r="X18" s="34"/>
      <c r="Y18" s="38">
        <f>'_Feuille compétences Profs'!W14</f>
        <v>1</v>
      </c>
      <c r="Z18" s="29">
        <f t="shared" si="0"/>
        <v>0</v>
      </c>
      <c r="AA18" s="31" t="b">
        <v>1</v>
      </c>
      <c r="AB18" s="28" t="b">
        <v>1</v>
      </c>
    </row>
    <row r="19" spans="1:28" ht="15.75" customHeight="1">
      <c r="A19" s="59"/>
      <c r="B19" s="58" t="s">
        <v>96</v>
      </c>
      <c r="C19" s="10" t="s">
        <v>20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6"/>
      <c r="W19" s="36"/>
      <c r="X19" s="34"/>
      <c r="Y19" s="38">
        <f>'_Feuille compétences Profs'!W19</f>
        <v>1</v>
      </c>
      <c r="Z19" s="29">
        <f t="shared" si="0"/>
        <v>0</v>
      </c>
      <c r="AA19" s="31" t="b">
        <v>0</v>
      </c>
      <c r="AB19" s="28" t="b">
        <v>0</v>
      </c>
    </row>
    <row r="20" spans="1:28" ht="15.75" customHeight="1">
      <c r="A20" s="59"/>
      <c r="B20" s="58"/>
      <c r="C20" s="10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6"/>
      <c r="W20" s="36"/>
      <c r="X20" s="34"/>
      <c r="Y20" s="38">
        <f>'_Feuille compétences Profs'!W20</f>
        <v>1</v>
      </c>
      <c r="Z20" s="29">
        <f t="shared" si="0"/>
        <v>0</v>
      </c>
      <c r="AA20" s="31" t="b">
        <v>1</v>
      </c>
      <c r="AB20" s="28" t="b">
        <v>1</v>
      </c>
    </row>
    <row r="21" spans="1:28" ht="15.75" customHeight="1">
      <c r="A21" s="59"/>
      <c r="B21" s="58" t="s">
        <v>97</v>
      </c>
      <c r="C21" s="10" t="s">
        <v>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6"/>
      <c r="W21" s="36"/>
      <c r="X21" s="34"/>
      <c r="Y21" s="38">
        <f>'_Feuille compétences Profs'!W21</f>
        <v>1</v>
      </c>
      <c r="Z21" s="29">
        <f t="shared" si="0"/>
        <v>0</v>
      </c>
      <c r="AA21" s="31" t="b">
        <v>0</v>
      </c>
      <c r="AB21" s="28" t="b">
        <v>0</v>
      </c>
    </row>
    <row r="22" spans="1:28" ht="15.75" customHeight="1">
      <c r="A22" s="59"/>
      <c r="B22" s="58"/>
      <c r="C22" s="10" t="s">
        <v>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36"/>
      <c r="W22" s="36"/>
      <c r="X22" s="34"/>
      <c r="Y22" s="38">
        <f>'_Feuille compétences Profs'!W15</f>
        <v>1</v>
      </c>
      <c r="Z22" s="29">
        <f t="shared" si="0"/>
        <v>0</v>
      </c>
      <c r="AA22" s="31" t="b">
        <v>1</v>
      </c>
      <c r="AB22" s="28" t="b">
        <v>1</v>
      </c>
    </row>
    <row r="23" spans="1:28" ht="15.75" customHeight="1">
      <c r="A23" s="59"/>
      <c r="B23" s="58"/>
      <c r="C23" s="10" t="s">
        <v>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6"/>
      <c r="W23" s="36"/>
      <c r="X23" s="34"/>
      <c r="Y23" s="38">
        <f>'_Feuille compétences Profs'!W16</f>
        <v>1</v>
      </c>
      <c r="Z23" s="29">
        <f t="shared" si="0"/>
        <v>0</v>
      </c>
      <c r="AA23" s="31" t="b">
        <v>0</v>
      </c>
      <c r="AB23" s="28" t="b">
        <v>0</v>
      </c>
    </row>
    <row r="24" spans="1:28" ht="15.75" customHeight="1">
      <c r="A24" s="59"/>
      <c r="B24" s="58" t="s">
        <v>84</v>
      </c>
      <c r="C24" s="10" t="s">
        <v>22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6"/>
      <c r="W24" s="36"/>
      <c r="X24" s="34"/>
      <c r="Y24" s="38">
        <f>'_Feuille compétences Profs'!W17</f>
        <v>1</v>
      </c>
      <c r="Z24" s="29">
        <f t="shared" si="0"/>
        <v>0</v>
      </c>
      <c r="AA24" s="31" t="b">
        <v>1</v>
      </c>
      <c r="AB24" s="28" t="b">
        <v>1</v>
      </c>
    </row>
    <row r="25" spans="1:28" ht="15.75" customHeight="1">
      <c r="A25" s="59"/>
      <c r="B25" s="58"/>
      <c r="C25" s="10" t="s">
        <v>23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36"/>
      <c r="W25" s="36"/>
      <c r="X25" s="34"/>
      <c r="Y25" s="38">
        <f>'_Feuille compétences Profs'!W18</f>
        <v>1</v>
      </c>
      <c r="Z25" s="29">
        <f t="shared" si="0"/>
        <v>0</v>
      </c>
      <c r="AA25" s="31" t="b">
        <v>0</v>
      </c>
      <c r="AB25" s="28" t="b">
        <v>0</v>
      </c>
    </row>
    <row r="26" spans="1:28" ht="15.75" customHeight="1">
      <c r="A26" s="59"/>
      <c r="B26" s="58" t="s">
        <v>85</v>
      </c>
      <c r="C26" s="10" t="s">
        <v>90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36"/>
      <c r="W26" s="36"/>
      <c r="X26" s="34"/>
      <c r="Y26" s="38">
        <f>'_Feuille compétences Profs'!W19</f>
        <v>1</v>
      </c>
      <c r="Z26" s="29">
        <f t="shared" si="0"/>
        <v>0</v>
      </c>
      <c r="AA26" s="31" t="b">
        <v>1</v>
      </c>
      <c r="AB26" s="28" t="b">
        <v>1</v>
      </c>
    </row>
    <row r="27" spans="1:28" ht="15.75" customHeight="1">
      <c r="A27" s="59"/>
      <c r="B27" s="58"/>
      <c r="C27" s="10" t="s">
        <v>91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6"/>
      <c r="W27" s="36"/>
      <c r="X27" s="34"/>
      <c r="Y27" s="38">
        <f>'_Feuille compétences Profs'!W20</f>
        <v>1</v>
      </c>
      <c r="Z27" s="29">
        <f t="shared" si="0"/>
        <v>0</v>
      </c>
      <c r="AA27" s="31" t="b">
        <v>0</v>
      </c>
      <c r="AB27" s="28" t="b">
        <v>0</v>
      </c>
    </row>
    <row r="28" spans="1:28" ht="15.75" customHeight="1">
      <c r="A28" s="59"/>
      <c r="B28" s="58"/>
      <c r="C28" s="10" t="s">
        <v>92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6"/>
      <c r="W28" s="36"/>
      <c r="X28" s="34"/>
      <c r="Y28" s="38">
        <f>'_Feuille compétences Profs'!W21</f>
        <v>1</v>
      </c>
      <c r="Z28" s="29">
        <f t="shared" si="0"/>
        <v>0</v>
      </c>
      <c r="AA28" s="31" t="b">
        <v>1</v>
      </c>
      <c r="AB28" s="28" t="b">
        <v>1</v>
      </c>
    </row>
    <row r="29" spans="1:28" ht="15.75" customHeight="1">
      <c r="A29" s="59"/>
      <c r="B29" s="58"/>
      <c r="C29" s="10" t="s">
        <v>93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6"/>
      <c r="W29" s="36"/>
      <c r="X29" s="34"/>
      <c r="Y29" s="38">
        <f>'_Feuille compétences Profs'!W22</f>
        <v>1</v>
      </c>
      <c r="Z29" s="29">
        <f t="shared" si="0"/>
        <v>0</v>
      </c>
      <c r="AA29" s="31" t="b">
        <v>0</v>
      </c>
      <c r="AB29" s="28" t="b">
        <v>0</v>
      </c>
    </row>
    <row r="30" spans="1:28" ht="15.75" customHeight="1">
      <c r="A30" s="59"/>
      <c r="B30" s="58"/>
      <c r="C30" s="10" t="s">
        <v>94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6"/>
      <c r="W30" s="36"/>
      <c r="X30" s="34"/>
      <c r="Y30" s="38">
        <f>'_Feuille compétences Profs'!W23</f>
        <v>1</v>
      </c>
      <c r="Z30" s="29">
        <f t="shared" si="0"/>
        <v>0</v>
      </c>
      <c r="AA30" s="31" t="b">
        <v>1</v>
      </c>
      <c r="AB30" s="28" t="b">
        <v>1</v>
      </c>
    </row>
    <row r="31" spans="1:28" ht="15.75" customHeight="1">
      <c r="A31" s="59" t="s">
        <v>51</v>
      </c>
      <c r="B31" s="57" t="s">
        <v>79</v>
      </c>
      <c r="C31" s="10" t="s">
        <v>24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6"/>
      <c r="W31" s="36"/>
      <c r="X31" s="34"/>
      <c r="Y31" s="38">
        <f>'_Feuille compétences Profs'!W24</f>
        <v>1</v>
      </c>
      <c r="Z31" s="29">
        <f t="shared" si="0"/>
        <v>0</v>
      </c>
      <c r="AA31" s="31" t="b">
        <v>0</v>
      </c>
      <c r="AB31" s="28" t="b">
        <v>0</v>
      </c>
    </row>
    <row r="32" spans="1:28" ht="15.75" customHeight="1">
      <c r="A32" s="59"/>
      <c r="B32" s="57"/>
      <c r="C32" s="10" t="s">
        <v>25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6"/>
      <c r="W32" s="36"/>
      <c r="X32" s="34"/>
      <c r="Y32" s="38">
        <f>'_Feuille compétences Profs'!W25</f>
        <v>1</v>
      </c>
      <c r="Z32" s="29">
        <f t="shared" si="0"/>
        <v>0</v>
      </c>
      <c r="AA32" s="31" t="b">
        <v>1</v>
      </c>
      <c r="AB32" s="28" t="b">
        <v>1</v>
      </c>
    </row>
    <row r="33" spans="1:28" ht="15.75" customHeight="1">
      <c r="A33" s="59"/>
      <c r="B33" s="57"/>
      <c r="C33" s="10" t="s">
        <v>26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6"/>
      <c r="W33" s="36"/>
      <c r="X33" s="34"/>
      <c r="Y33" s="38">
        <f>'_Feuille compétences Profs'!W26</f>
        <v>1</v>
      </c>
      <c r="Z33" s="29">
        <f t="shared" si="0"/>
        <v>0</v>
      </c>
      <c r="AA33" s="31" t="b">
        <v>0</v>
      </c>
      <c r="AB33" s="28" t="b">
        <v>0</v>
      </c>
    </row>
    <row r="34" spans="1:28" ht="15.75" customHeight="1">
      <c r="A34" s="59"/>
      <c r="B34" s="57"/>
      <c r="C34" s="10" t="s">
        <v>27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6"/>
      <c r="W34" s="36"/>
      <c r="X34" s="34"/>
      <c r="Y34" s="38">
        <f>'_Feuille compétences Profs'!W27</f>
        <v>1</v>
      </c>
      <c r="Z34" s="29">
        <f t="shared" si="0"/>
        <v>0</v>
      </c>
      <c r="AA34" s="31" t="b">
        <v>1</v>
      </c>
      <c r="AB34" s="28" t="b">
        <v>1</v>
      </c>
    </row>
    <row r="35" spans="1:28" ht="15.75" customHeight="1">
      <c r="A35" s="59"/>
      <c r="B35" s="57" t="s">
        <v>80</v>
      </c>
      <c r="C35" s="10" t="s">
        <v>28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6"/>
      <c r="W35" s="36"/>
      <c r="X35" s="34"/>
      <c r="Y35" s="38">
        <f>'_Feuille compétences Profs'!W28</f>
        <v>1</v>
      </c>
      <c r="Z35" s="29">
        <f t="shared" si="0"/>
        <v>0</v>
      </c>
      <c r="AA35" s="31" t="b">
        <v>0</v>
      </c>
      <c r="AB35" s="28" t="b">
        <v>0</v>
      </c>
    </row>
    <row r="36" spans="1:28" ht="15.75" customHeight="1">
      <c r="A36" s="59"/>
      <c r="B36" s="57"/>
      <c r="C36" s="10" t="s">
        <v>29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36"/>
      <c r="W36" s="36"/>
      <c r="X36" s="34"/>
      <c r="Y36" s="38">
        <f>'_Feuille compétences Profs'!W29</f>
        <v>1</v>
      </c>
      <c r="Z36" s="29">
        <f t="shared" si="0"/>
        <v>0</v>
      </c>
      <c r="AA36" s="31" t="b">
        <v>1</v>
      </c>
      <c r="AB36" s="28" t="b">
        <v>1</v>
      </c>
    </row>
    <row r="37" spans="1:28" ht="15.75" customHeight="1">
      <c r="A37" s="59"/>
      <c r="B37" s="57"/>
      <c r="C37" s="10" t="s">
        <v>30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6"/>
      <c r="W37" s="36"/>
      <c r="X37" s="34"/>
      <c r="Y37" s="38">
        <f>'_Feuille compétences Profs'!W30</f>
        <v>1</v>
      </c>
      <c r="Z37" s="29">
        <f t="shared" si="0"/>
        <v>0</v>
      </c>
      <c r="AA37" s="31" t="b">
        <v>0</v>
      </c>
      <c r="AB37" s="28" t="b">
        <v>0</v>
      </c>
    </row>
    <row r="38" spans="1:28" ht="15.75" customHeight="1">
      <c r="A38" s="59"/>
      <c r="B38" s="57"/>
      <c r="C38" s="10" t="s">
        <v>31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36"/>
      <c r="W38" s="36"/>
      <c r="X38" s="34"/>
      <c r="Y38" s="38">
        <f>'_Feuille compétences Profs'!W31</f>
        <v>1</v>
      </c>
      <c r="Z38" s="29">
        <f t="shared" si="0"/>
        <v>0</v>
      </c>
      <c r="AA38" s="31" t="b">
        <v>1</v>
      </c>
      <c r="AB38" s="28" t="b">
        <v>1</v>
      </c>
    </row>
    <row r="39" spans="1:28" ht="15.75" customHeight="1">
      <c r="A39" s="59"/>
      <c r="B39" s="58" t="s">
        <v>81</v>
      </c>
      <c r="C39" s="10" t="s">
        <v>32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6"/>
      <c r="W39" s="36"/>
      <c r="X39" s="34"/>
      <c r="Y39" s="38">
        <f>'_Feuille compétences Profs'!W32</f>
        <v>1</v>
      </c>
      <c r="Z39" s="29">
        <f t="shared" si="0"/>
        <v>0</v>
      </c>
      <c r="AA39" s="31" t="b">
        <v>0</v>
      </c>
      <c r="AB39" s="28" t="b">
        <v>0</v>
      </c>
    </row>
    <row r="40" spans="1:28" ht="15.75" customHeight="1">
      <c r="A40" s="59"/>
      <c r="B40" s="58"/>
      <c r="C40" s="10" t="s">
        <v>33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6"/>
      <c r="W40" s="36"/>
      <c r="X40" s="34"/>
      <c r="Y40" s="38">
        <f>'_Feuille compétences Profs'!W33</f>
        <v>1</v>
      </c>
      <c r="Z40" s="29">
        <f t="shared" si="0"/>
        <v>0</v>
      </c>
      <c r="AA40" s="31" t="b">
        <v>1</v>
      </c>
      <c r="AB40" s="28" t="b">
        <v>1</v>
      </c>
    </row>
    <row r="41" spans="1:28" ht="15.75" customHeight="1">
      <c r="A41" s="59"/>
      <c r="B41" s="58"/>
      <c r="C41" s="10" t="s">
        <v>34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6"/>
      <c r="W41" s="36"/>
      <c r="X41" s="34"/>
      <c r="Y41" s="38">
        <f>'_Feuille compétences Profs'!W34</f>
        <v>1</v>
      </c>
      <c r="Z41" s="29">
        <f t="shared" si="0"/>
        <v>0</v>
      </c>
      <c r="AA41" s="31" t="b">
        <v>0</v>
      </c>
      <c r="AB41" s="28" t="b">
        <v>0</v>
      </c>
    </row>
    <row r="42" spans="1:28" ht="15.75" customHeight="1">
      <c r="A42" s="59"/>
      <c r="B42" s="58"/>
      <c r="C42" s="10" t="s">
        <v>35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6"/>
      <c r="W42" s="36"/>
      <c r="X42" s="34"/>
      <c r="Y42" s="38">
        <f>'_Feuille compétences Profs'!W35</f>
        <v>1</v>
      </c>
      <c r="Z42" s="29">
        <f t="shared" si="0"/>
        <v>0</v>
      </c>
      <c r="AA42" s="31" t="b">
        <v>1</v>
      </c>
      <c r="AB42" s="28" t="b">
        <v>1</v>
      </c>
    </row>
    <row r="43" spans="1:28" ht="15.75" customHeight="1">
      <c r="A43" s="59"/>
      <c r="B43" s="58"/>
      <c r="C43" s="10" t="s">
        <v>36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6"/>
      <c r="W43" s="36"/>
      <c r="X43" s="34"/>
      <c r="Y43" s="38">
        <f>'_Feuille compétences Profs'!W36</f>
        <v>1</v>
      </c>
      <c r="Z43" s="29">
        <f t="shared" si="0"/>
        <v>0</v>
      </c>
      <c r="AA43" s="31" t="b">
        <v>0</v>
      </c>
      <c r="AB43" s="28" t="b">
        <v>0</v>
      </c>
    </row>
    <row r="44" spans="1:28" ht="15.75" customHeight="1">
      <c r="A44" s="59"/>
      <c r="B44" s="6" t="s">
        <v>37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6"/>
      <c r="W44" s="36"/>
      <c r="X44" s="34"/>
      <c r="Y44" s="38">
        <f>'_Feuille compétences Profs'!W37</f>
        <v>1</v>
      </c>
      <c r="Z44" s="29">
        <f t="shared" si="0"/>
        <v>0</v>
      </c>
      <c r="AA44" s="31" t="b">
        <v>1</v>
      </c>
      <c r="AB44" s="28" t="b">
        <v>1</v>
      </c>
    </row>
    <row r="45" spans="1:28" ht="15.75" customHeight="1">
      <c r="A45" s="59" t="s">
        <v>53</v>
      </c>
      <c r="B45" s="65" t="s">
        <v>114</v>
      </c>
      <c r="C45" s="10" t="s">
        <v>126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6"/>
      <c r="W45" s="36"/>
      <c r="X45" s="34"/>
      <c r="Y45" s="38">
        <f>'_Feuille compétences Profs'!W38</f>
        <v>1</v>
      </c>
      <c r="Z45" s="29">
        <f t="shared" si="0"/>
        <v>0</v>
      </c>
      <c r="AA45" s="31" t="b">
        <v>0</v>
      </c>
      <c r="AB45" s="28" t="b">
        <v>0</v>
      </c>
    </row>
    <row r="46" spans="1:28" ht="15.75" customHeight="1">
      <c r="A46" s="59"/>
      <c r="B46" s="66"/>
      <c r="C46" s="10" t="s">
        <v>127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6"/>
      <c r="W46" s="36"/>
      <c r="X46" s="34"/>
      <c r="Y46" s="38">
        <f>'_Feuille compétences Profs'!W39</f>
        <v>1</v>
      </c>
      <c r="Z46" s="29">
        <f t="shared" si="0"/>
        <v>0</v>
      </c>
      <c r="AA46" s="31" t="b">
        <v>1</v>
      </c>
      <c r="AB46" s="28" t="b">
        <v>1</v>
      </c>
    </row>
    <row r="47" spans="1:28" ht="15.75" customHeight="1">
      <c r="A47" s="59"/>
      <c r="B47" s="66"/>
      <c r="C47" s="10" t="s">
        <v>128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36"/>
      <c r="W47" s="36"/>
      <c r="X47" s="34"/>
      <c r="Y47" s="38">
        <f>'_Feuille compétences Profs'!W40</f>
        <v>1</v>
      </c>
      <c r="Z47" s="29">
        <f t="shared" si="0"/>
        <v>0</v>
      </c>
      <c r="AA47" s="31" t="b">
        <v>0</v>
      </c>
      <c r="AB47" s="28" t="b">
        <v>0</v>
      </c>
    </row>
    <row r="48" spans="1:28" ht="15.75" customHeight="1">
      <c r="A48" s="59"/>
      <c r="B48" s="66"/>
      <c r="C48" s="10" t="s">
        <v>129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6"/>
      <c r="W48" s="36"/>
      <c r="X48" s="34"/>
      <c r="Y48" s="38">
        <f>'_Feuille compétences Profs'!W41</f>
        <v>1</v>
      </c>
      <c r="Z48" s="29">
        <f t="shared" si="0"/>
        <v>0</v>
      </c>
      <c r="AA48" s="31" t="b">
        <v>1</v>
      </c>
      <c r="AB48" s="28" t="b">
        <v>1</v>
      </c>
    </row>
    <row r="49" spans="1:28" ht="15.75" customHeight="1">
      <c r="A49" s="59"/>
      <c r="B49" s="67"/>
      <c r="C49" s="10" t="s">
        <v>130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6"/>
      <c r="W49" s="36"/>
      <c r="X49" s="34"/>
      <c r="Y49" s="38">
        <f>'_Feuille compétences Profs'!W42</f>
        <v>1</v>
      </c>
      <c r="Z49" s="29">
        <f t="shared" si="0"/>
        <v>0</v>
      </c>
      <c r="AA49" s="31" t="b">
        <v>0</v>
      </c>
      <c r="AB49" s="28" t="b">
        <v>0</v>
      </c>
    </row>
    <row r="50" spans="1:28" ht="15.75" customHeight="1">
      <c r="A50" s="59"/>
      <c r="B50" s="65" t="s">
        <v>123</v>
      </c>
      <c r="C50" s="10" t="s">
        <v>131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36"/>
      <c r="W50" s="36"/>
      <c r="X50" s="34"/>
      <c r="Y50" s="38">
        <f>'_Feuille compétences Profs'!W43</f>
        <v>1</v>
      </c>
      <c r="Z50" s="29">
        <f t="shared" si="0"/>
        <v>0</v>
      </c>
      <c r="AA50" s="31" t="b">
        <v>1</v>
      </c>
      <c r="AB50" s="28" t="b">
        <v>1</v>
      </c>
    </row>
    <row r="51" spans="1:28" ht="15.75" customHeight="1">
      <c r="A51" s="59"/>
      <c r="B51" s="66"/>
      <c r="C51" s="10" t="s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6"/>
      <c r="W51" s="36"/>
      <c r="X51" s="34"/>
      <c r="Y51" s="38">
        <f>'_Feuille compétences Profs'!W44</f>
        <v>1</v>
      </c>
      <c r="Z51" s="29">
        <f t="shared" si="0"/>
        <v>0</v>
      </c>
      <c r="AA51" s="31" t="b">
        <v>0</v>
      </c>
      <c r="AB51" s="28" t="b">
        <v>0</v>
      </c>
    </row>
    <row r="52" spans="1:28" ht="15.75" customHeight="1">
      <c r="A52" s="59"/>
      <c r="B52" s="66"/>
      <c r="C52" s="10" t="s">
        <v>132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6"/>
      <c r="W52" s="36"/>
      <c r="X52" s="34"/>
      <c r="Y52" s="38">
        <f>'_Feuille compétences Profs'!W62</f>
        <v>1</v>
      </c>
      <c r="Z52" s="29">
        <f t="shared" si="0"/>
        <v>0</v>
      </c>
      <c r="AA52" s="31" t="b">
        <v>1</v>
      </c>
      <c r="AB52" s="28" t="b">
        <v>1</v>
      </c>
    </row>
    <row r="53" spans="1:28" ht="15.75" customHeight="1">
      <c r="A53" s="59"/>
      <c r="B53" s="67"/>
      <c r="C53" s="10" t="s">
        <v>133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6"/>
      <c r="W53" s="36"/>
      <c r="X53" s="34"/>
      <c r="Y53" s="38">
        <f>'_Feuille compétences Profs'!W67</f>
        <v>1</v>
      </c>
      <c r="Z53" s="29">
        <f t="shared" si="0"/>
        <v>0</v>
      </c>
      <c r="AA53" s="31" t="b">
        <v>0</v>
      </c>
      <c r="AB53" s="28" t="b">
        <v>0</v>
      </c>
    </row>
    <row r="54" spans="1:28" ht="15.75" customHeight="1">
      <c r="A54" s="59"/>
      <c r="B54" s="65" t="s">
        <v>124</v>
      </c>
      <c r="C54" s="10" t="s">
        <v>134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6"/>
      <c r="W54" s="36"/>
      <c r="X54" s="34"/>
      <c r="Y54" s="38">
        <f>'_Feuille compétences Profs'!W68</f>
        <v>1</v>
      </c>
      <c r="Z54" s="29">
        <f t="shared" si="0"/>
        <v>0</v>
      </c>
      <c r="AA54" s="31" t="b">
        <v>1</v>
      </c>
      <c r="AB54" s="28" t="b">
        <v>1</v>
      </c>
    </row>
    <row r="55" spans="1:28" ht="15.75" customHeight="1">
      <c r="A55" s="59"/>
      <c r="B55" s="66"/>
      <c r="C55" s="10" t="s">
        <v>136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6"/>
      <c r="W55" s="36"/>
      <c r="X55" s="34"/>
      <c r="Y55" s="38">
        <f>'_Feuille compétences Profs'!W71</f>
        <v>1</v>
      </c>
      <c r="Z55" s="29">
        <f t="shared" si="0"/>
        <v>0</v>
      </c>
      <c r="AA55" s="31" t="b">
        <v>0</v>
      </c>
      <c r="AB55" s="28" t="b">
        <v>0</v>
      </c>
    </row>
    <row r="56" spans="1:28" ht="15.75" customHeight="1">
      <c r="A56" s="59"/>
      <c r="B56" s="67"/>
      <c r="C56" s="10" t="s">
        <v>135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6"/>
      <c r="W56" s="36"/>
      <c r="X56" s="34"/>
      <c r="Y56" s="38">
        <f>'_Feuille compétences Profs'!W72</f>
        <v>1</v>
      </c>
      <c r="Z56" s="29">
        <f t="shared" si="0"/>
        <v>0</v>
      </c>
      <c r="AA56" s="31" t="b">
        <v>1</v>
      </c>
      <c r="AB56" s="28" t="b">
        <v>1</v>
      </c>
    </row>
    <row r="57" spans="1:28" ht="15.75" customHeight="1">
      <c r="A57" s="59"/>
      <c r="B57" s="71" t="s">
        <v>125</v>
      </c>
      <c r="C57" s="10" t="s">
        <v>137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6"/>
      <c r="W57" s="36"/>
      <c r="X57" s="34"/>
      <c r="Y57" s="38" t="e">
        <f>'_Feuille compétences Profs'!#REF!</f>
        <v>#REF!</v>
      </c>
      <c r="Z57" s="29">
        <f t="shared" si="0"/>
        <v>0</v>
      </c>
      <c r="AA57" s="31" t="b">
        <v>0</v>
      </c>
      <c r="AB57" s="28" t="b">
        <v>0</v>
      </c>
    </row>
    <row r="58" spans="1:28" ht="15.75" customHeight="1">
      <c r="A58" s="59"/>
      <c r="B58" s="57"/>
      <c r="C58" s="10" t="s">
        <v>138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6"/>
      <c r="W58" s="36"/>
      <c r="X58" s="34"/>
      <c r="Y58" s="38" t="e">
        <f>'_Feuille compétences Profs'!#REF!</f>
        <v>#REF!</v>
      </c>
      <c r="Z58" s="29">
        <f t="shared" si="0"/>
        <v>0</v>
      </c>
      <c r="AA58" s="31" t="b">
        <v>1</v>
      </c>
      <c r="AB58" s="28" t="b">
        <v>1</v>
      </c>
    </row>
    <row r="59" spans="1:28" ht="15.75" customHeight="1">
      <c r="A59" s="59"/>
      <c r="B59" s="57"/>
      <c r="C59" s="10" t="s">
        <v>139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6"/>
      <c r="W59" s="36"/>
      <c r="X59" s="34"/>
      <c r="Y59" s="38" t="e">
        <f>'_Feuille compétences Profs'!#REF!</f>
        <v>#REF!</v>
      </c>
      <c r="Z59" s="29">
        <f t="shared" si="0"/>
        <v>0</v>
      </c>
      <c r="AA59" s="31" t="b">
        <v>0</v>
      </c>
      <c r="AB59" s="28" t="b">
        <v>0</v>
      </c>
    </row>
    <row r="60" spans="1:28" ht="15.75" customHeight="1">
      <c r="A60" s="59"/>
      <c r="B60" s="57"/>
      <c r="C60" s="10" t="s">
        <v>140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36"/>
      <c r="W60" s="36"/>
      <c r="X60" s="34"/>
      <c r="Y60" s="38" t="e">
        <f>'_Feuille compétences Profs'!#REF!</f>
        <v>#REF!</v>
      </c>
      <c r="Z60" s="29">
        <f t="shared" si="0"/>
        <v>0</v>
      </c>
      <c r="AA60" s="31" t="b">
        <v>1</v>
      </c>
      <c r="AB60" s="28" t="b">
        <v>1</v>
      </c>
    </row>
    <row r="61" spans="1:28" ht="15.75" customHeight="1">
      <c r="A61" s="59" t="s">
        <v>54</v>
      </c>
      <c r="B61" s="71" t="s">
        <v>60</v>
      </c>
      <c r="C61" s="10" t="s"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36"/>
      <c r="W61" s="36"/>
      <c r="X61" s="34"/>
      <c r="Y61" s="38">
        <f>'_Feuille compétences Profs'!W74</f>
        <v>1</v>
      </c>
      <c r="Z61" s="29">
        <f t="shared" si="0"/>
        <v>0</v>
      </c>
      <c r="AA61" s="31" t="b">
        <v>0</v>
      </c>
      <c r="AB61" s="28" t="b">
        <v>0</v>
      </c>
    </row>
    <row r="62" spans="1:28" ht="15.75" customHeight="1">
      <c r="A62" s="60"/>
      <c r="B62" s="57"/>
      <c r="C62" s="10" t="s">
        <v>49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36"/>
      <c r="W62" s="36"/>
      <c r="X62" s="34"/>
      <c r="Y62" s="38">
        <f>'_Feuille compétences Profs'!W75</f>
        <v>1</v>
      </c>
      <c r="Z62" s="29">
        <f t="shared" si="0"/>
        <v>0</v>
      </c>
      <c r="AA62" s="31" t="b">
        <v>1</v>
      </c>
      <c r="AB62" s="28" t="b">
        <v>1</v>
      </c>
    </row>
    <row r="63" spans="1:28" ht="15.75" customHeight="1">
      <c r="A63" s="60"/>
      <c r="B63" s="57"/>
      <c r="C63" s="10" t="s">
        <v>48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36"/>
      <c r="W63" s="36"/>
      <c r="X63" s="34"/>
      <c r="Y63" s="38">
        <f>'_Feuille compétences Profs'!W76</f>
        <v>1</v>
      </c>
      <c r="Z63" s="29">
        <f t="shared" si="0"/>
        <v>0</v>
      </c>
      <c r="AA63" s="31" t="b">
        <v>0</v>
      </c>
      <c r="AB63" s="28" t="b">
        <v>0</v>
      </c>
    </row>
    <row r="64" spans="1:28" ht="15.75" customHeight="1">
      <c r="A64" s="60"/>
      <c r="B64" s="57"/>
      <c r="C64" s="10" t="s">
        <v>47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6"/>
      <c r="W64" s="36"/>
      <c r="X64" s="34"/>
      <c r="Y64" s="38">
        <f>'_Feuille compétences Profs'!W77</f>
        <v>1</v>
      </c>
      <c r="Z64" s="29">
        <f t="shared" si="0"/>
        <v>0</v>
      </c>
      <c r="AA64" s="31" t="b">
        <v>1</v>
      </c>
      <c r="AB64" s="28" t="b">
        <v>1</v>
      </c>
    </row>
    <row r="65" spans="1:28" ht="15.75" customHeight="1">
      <c r="A65" s="60"/>
      <c r="B65" s="57"/>
      <c r="C65" s="10" t="s">
        <v>62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6"/>
      <c r="W65" s="36"/>
      <c r="X65" s="34"/>
      <c r="Y65" s="38">
        <f>'_Feuille compétences Profs'!W78</f>
        <v>1</v>
      </c>
      <c r="Z65" s="29">
        <f t="shared" si="0"/>
        <v>0</v>
      </c>
      <c r="AA65" s="31" t="b">
        <v>0</v>
      </c>
      <c r="AB65" s="28" t="b">
        <v>0</v>
      </c>
    </row>
    <row r="66" spans="1:28" ht="15.75" customHeight="1">
      <c r="A66" s="60"/>
      <c r="B66" s="57"/>
      <c r="C66" s="10" t="s">
        <v>46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36"/>
      <c r="W66" s="36"/>
      <c r="X66" s="34"/>
      <c r="Y66" s="38">
        <f>'_Feuille compétences Profs'!W79</f>
        <v>1</v>
      </c>
      <c r="Z66" s="29">
        <f t="shared" si="0"/>
        <v>0</v>
      </c>
      <c r="AA66" s="31" t="b">
        <v>1</v>
      </c>
      <c r="AB66" s="28" t="b">
        <v>1</v>
      </c>
    </row>
    <row r="67" spans="1:28" ht="15.75" customHeight="1">
      <c r="A67" s="60"/>
      <c r="B67" s="58" t="s">
        <v>61</v>
      </c>
      <c r="C67" s="10" t="s">
        <v>45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36"/>
      <c r="W67" s="36"/>
      <c r="X67" s="34"/>
      <c r="Y67" s="38">
        <f>'_Feuille compétences Profs'!W80</f>
        <v>1</v>
      </c>
      <c r="Z67" s="29">
        <f aca="true" t="shared" si="1" ref="Z67:Z86">COUNTIF(D67:W67,"1")</f>
        <v>0</v>
      </c>
      <c r="AA67" s="31" t="b">
        <v>0</v>
      </c>
      <c r="AB67" s="28" t="b">
        <v>0</v>
      </c>
    </row>
    <row r="68" spans="1:28" ht="15.75" customHeight="1">
      <c r="A68" s="60"/>
      <c r="B68" s="58"/>
      <c r="C68" s="10" t="s">
        <v>44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36"/>
      <c r="W68" s="36"/>
      <c r="X68" s="34"/>
      <c r="Y68" s="38">
        <f>'_Feuille compétences Profs'!W81</f>
        <v>1</v>
      </c>
      <c r="Z68" s="29">
        <f t="shared" si="1"/>
        <v>0</v>
      </c>
      <c r="AA68" s="31" t="b">
        <v>1</v>
      </c>
      <c r="AB68" s="28" t="b">
        <v>1</v>
      </c>
    </row>
    <row r="69" spans="1:28" ht="15.75" customHeight="1">
      <c r="A69" s="60"/>
      <c r="B69" s="58"/>
      <c r="C69" s="10" t="s">
        <v>43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36"/>
      <c r="W69" s="36"/>
      <c r="X69" s="34"/>
      <c r="Y69" s="38">
        <f>'_Feuille compétences Profs'!W82</f>
        <v>1</v>
      </c>
      <c r="Z69" s="29">
        <f t="shared" si="1"/>
        <v>0</v>
      </c>
      <c r="AA69" s="31" t="b">
        <v>0</v>
      </c>
      <c r="AB69" s="28" t="b">
        <v>0</v>
      </c>
    </row>
    <row r="70" spans="1:28" ht="15.75" customHeight="1">
      <c r="A70" s="60"/>
      <c r="B70" s="58"/>
      <c r="C70" s="10" t="s">
        <v>42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36"/>
      <c r="W70" s="36"/>
      <c r="X70" s="34"/>
      <c r="Y70" s="38">
        <f>'_Feuille compétences Profs'!W83</f>
        <v>1</v>
      </c>
      <c r="Z70" s="29">
        <f t="shared" si="1"/>
        <v>0</v>
      </c>
      <c r="AA70" s="31" t="b">
        <v>1</v>
      </c>
      <c r="AB70" s="28" t="b">
        <v>1</v>
      </c>
    </row>
    <row r="71" spans="1:28" ht="15.75" customHeight="1">
      <c r="A71" s="60"/>
      <c r="B71" s="58"/>
      <c r="C71" s="10" t="s">
        <v>41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36"/>
      <c r="W71" s="36"/>
      <c r="X71" s="34"/>
      <c r="Y71" s="38">
        <f>'_Feuille compétences Profs'!W84</f>
        <v>1</v>
      </c>
      <c r="Z71" s="29">
        <f t="shared" si="1"/>
        <v>0</v>
      </c>
      <c r="AA71" s="31" t="b">
        <v>0</v>
      </c>
      <c r="AB71" s="28" t="b">
        <v>0</v>
      </c>
    </row>
    <row r="72" spans="1:28" ht="15.75" customHeight="1">
      <c r="A72" s="59" t="s">
        <v>55</v>
      </c>
      <c r="B72" s="58" t="s">
        <v>115</v>
      </c>
      <c r="C72" s="10" t="s">
        <v>40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36"/>
      <c r="W72" s="36"/>
      <c r="X72" s="34"/>
      <c r="Y72" s="38">
        <f>'_Feuille compétences Profs'!W85</f>
        <v>1</v>
      </c>
      <c r="Z72" s="29">
        <f t="shared" si="1"/>
        <v>0</v>
      </c>
      <c r="AA72" s="31" t="b">
        <v>1</v>
      </c>
      <c r="AB72" s="28" t="b">
        <v>1</v>
      </c>
    </row>
    <row r="73" spans="1:28" ht="15.75" customHeight="1">
      <c r="A73" s="60"/>
      <c r="B73" s="58"/>
      <c r="C73" s="10" t="s">
        <v>116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36"/>
      <c r="W73" s="36"/>
      <c r="X73" s="34"/>
      <c r="Y73" s="38">
        <f>'_Feuille compétences Profs'!W86</f>
        <v>1</v>
      </c>
      <c r="Z73" s="29">
        <f t="shared" si="1"/>
        <v>0</v>
      </c>
      <c r="AA73" s="31" t="b">
        <v>0</v>
      </c>
      <c r="AB73" s="28" t="b">
        <v>0</v>
      </c>
    </row>
    <row r="74" spans="1:28" ht="15.75" customHeight="1">
      <c r="A74" s="60"/>
      <c r="B74" s="58"/>
      <c r="C74" s="10" t="s">
        <v>117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36"/>
      <c r="W74" s="36"/>
      <c r="X74" s="34"/>
      <c r="Y74" s="38">
        <f>'_Feuille compétences Profs'!W87</f>
        <v>1</v>
      </c>
      <c r="Z74" s="29">
        <f t="shared" si="1"/>
        <v>0</v>
      </c>
      <c r="AA74" s="31" t="b">
        <v>1</v>
      </c>
      <c r="AB74" s="28" t="b">
        <v>1</v>
      </c>
    </row>
    <row r="75" spans="1:28" ht="15.75" customHeight="1">
      <c r="A75" s="60"/>
      <c r="B75" s="69" t="s">
        <v>2</v>
      </c>
      <c r="C75" s="10" t="s">
        <v>39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36"/>
      <c r="W75" s="36"/>
      <c r="X75" s="34"/>
      <c r="Y75" s="38">
        <f>'_Feuille compétences Profs'!W88</f>
        <v>1</v>
      </c>
      <c r="Z75" s="29">
        <f t="shared" si="1"/>
        <v>0</v>
      </c>
      <c r="AA75" s="31" t="b">
        <v>0</v>
      </c>
      <c r="AB75" s="28" t="b">
        <v>0</v>
      </c>
    </row>
    <row r="76" spans="1:28" ht="15.75" customHeight="1">
      <c r="A76" s="60"/>
      <c r="B76" s="70"/>
      <c r="C76" s="10" t="s">
        <v>118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36"/>
      <c r="W76" s="36"/>
      <c r="X76" s="34"/>
      <c r="Y76" s="38">
        <f>'_Feuille compétences Profs'!W89</f>
        <v>1</v>
      </c>
      <c r="Z76" s="29">
        <f t="shared" si="1"/>
        <v>0</v>
      </c>
      <c r="AA76" s="31" t="b">
        <v>1</v>
      </c>
      <c r="AB76" s="28" t="b">
        <v>1</v>
      </c>
    </row>
    <row r="77" spans="1:28" ht="15.75" customHeight="1">
      <c r="A77" s="60"/>
      <c r="B77" s="70"/>
      <c r="C77" s="10" t="s">
        <v>119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36"/>
      <c r="W77" s="36"/>
      <c r="X77" s="34"/>
      <c r="Y77" s="38">
        <f>'_Feuille compétences Profs'!W90</f>
        <v>1</v>
      </c>
      <c r="Z77" s="29">
        <f t="shared" si="1"/>
        <v>0</v>
      </c>
      <c r="AA77" s="31" t="b">
        <v>0</v>
      </c>
      <c r="AB77" s="28" t="b">
        <v>0</v>
      </c>
    </row>
    <row r="78" spans="1:28" ht="15.75" customHeight="1">
      <c r="A78" s="60"/>
      <c r="B78" s="70"/>
      <c r="C78" s="10" t="s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36"/>
      <c r="W78" s="36"/>
      <c r="X78" s="34"/>
      <c r="Y78" s="38">
        <f>'_Feuille compétences Profs'!W91</f>
        <v>1</v>
      </c>
      <c r="Z78" s="29">
        <f t="shared" si="1"/>
        <v>0</v>
      </c>
      <c r="AA78" s="31" t="b">
        <v>1</v>
      </c>
      <c r="AB78" s="28" t="b">
        <v>1</v>
      </c>
    </row>
    <row r="79" spans="1:28" ht="15.75" customHeight="1">
      <c r="A79" s="60"/>
      <c r="B79" s="58" t="s">
        <v>63</v>
      </c>
      <c r="C79" s="10" t="s">
        <v>120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36"/>
      <c r="W79" s="36"/>
      <c r="X79" s="34"/>
      <c r="Y79" s="38">
        <f>'_Feuille compétences Profs'!W92</f>
        <v>1</v>
      </c>
      <c r="Z79" s="29">
        <f t="shared" si="1"/>
        <v>0</v>
      </c>
      <c r="AA79" s="31" t="b">
        <v>0</v>
      </c>
      <c r="AB79" s="28" t="b">
        <v>0</v>
      </c>
    </row>
    <row r="80" spans="1:28" ht="15.75" customHeight="1">
      <c r="A80" s="60"/>
      <c r="B80" s="58"/>
      <c r="C80" s="10" t="s">
        <v>121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36"/>
      <c r="W80" s="36"/>
      <c r="X80" s="34"/>
      <c r="Y80" s="38">
        <f>'_Feuille compétences Profs'!W93</f>
        <v>1</v>
      </c>
      <c r="Z80" s="29">
        <f t="shared" si="1"/>
        <v>0</v>
      </c>
      <c r="AA80" s="31" t="b">
        <v>1</v>
      </c>
      <c r="AB80" s="28" t="b">
        <v>1</v>
      </c>
    </row>
    <row r="81" spans="1:28" ht="15.75" customHeight="1">
      <c r="A81" s="60"/>
      <c r="B81" s="58"/>
      <c r="C81" s="10" t="s">
        <v>38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36"/>
      <c r="W81" s="36"/>
      <c r="X81" s="34"/>
      <c r="Y81" s="38">
        <f>'_Feuille compétences Profs'!W94</f>
        <v>1</v>
      </c>
      <c r="Z81" s="29">
        <f t="shared" si="1"/>
        <v>0</v>
      </c>
      <c r="AA81" s="31" t="b">
        <v>0</v>
      </c>
      <c r="AB81" s="28" t="b">
        <v>0</v>
      </c>
    </row>
    <row r="82" spans="1:28" ht="15.75" customHeight="1">
      <c r="A82" s="60"/>
      <c r="B82" s="58"/>
      <c r="C82" s="10" t="s">
        <v>122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36"/>
      <c r="W82" s="36"/>
      <c r="X82" s="34"/>
      <c r="Y82" s="38">
        <f>'_Feuille compétences Profs'!W95</f>
        <v>1</v>
      </c>
      <c r="Z82" s="29">
        <f t="shared" si="1"/>
        <v>0</v>
      </c>
      <c r="AA82" s="31" t="b">
        <v>1</v>
      </c>
      <c r="AB82" s="28" t="b">
        <v>1</v>
      </c>
    </row>
    <row r="83" spans="4:28" ht="15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36"/>
      <c r="W83" s="36"/>
      <c r="X83" s="34"/>
      <c r="Y83" s="38">
        <f>'_Feuille compétences Profs'!W96</f>
        <v>1</v>
      </c>
      <c r="Z83" s="29">
        <f t="shared" si="1"/>
        <v>0</v>
      </c>
      <c r="AA83" s="31" t="b">
        <v>0</v>
      </c>
      <c r="AB83" s="28" t="b">
        <v>0</v>
      </c>
    </row>
    <row r="84" spans="4:28" ht="15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36"/>
      <c r="W84" s="36"/>
      <c r="X84" s="34"/>
      <c r="Y84" s="38">
        <f>'_Feuille compétences Profs'!W97</f>
        <v>1</v>
      </c>
      <c r="Z84" s="29">
        <f t="shared" si="1"/>
        <v>0</v>
      </c>
      <c r="AA84" s="31" t="b">
        <v>1</v>
      </c>
      <c r="AB84" s="28" t="b">
        <v>1</v>
      </c>
    </row>
    <row r="85" spans="4:28" ht="15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36"/>
      <c r="W85" s="36"/>
      <c r="X85" s="34"/>
      <c r="Y85" s="38">
        <f>'_Feuille compétences Profs'!W98</f>
        <v>1</v>
      </c>
      <c r="Z85" s="29">
        <f t="shared" si="1"/>
        <v>0</v>
      </c>
      <c r="AA85" s="31" t="b">
        <v>0</v>
      </c>
      <c r="AB85" s="28" t="b">
        <v>0</v>
      </c>
    </row>
    <row r="86" spans="4:28" ht="15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36"/>
      <c r="W86" s="36"/>
      <c r="X86" s="34"/>
      <c r="Y86" s="38">
        <f>'_Feuille compétences Profs'!W99</f>
        <v>1</v>
      </c>
      <c r="Z86" s="29">
        <f t="shared" si="1"/>
        <v>0</v>
      </c>
      <c r="AA86" s="31" t="b">
        <v>1</v>
      </c>
      <c r="AB86" s="28" t="b">
        <v>1</v>
      </c>
    </row>
  </sheetData>
  <sheetProtection/>
  <mergeCells count="26">
    <mergeCell ref="B79:B82"/>
    <mergeCell ref="B61:B66"/>
    <mergeCell ref="B67:B71"/>
    <mergeCell ref="B72:B74"/>
    <mergeCell ref="A2:A14"/>
    <mergeCell ref="A31:A44"/>
    <mergeCell ref="A61:A71"/>
    <mergeCell ref="A72:A82"/>
    <mergeCell ref="B2:B6"/>
    <mergeCell ref="B7:B10"/>
    <mergeCell ref="B11:B14"/>
    <mergeCell ref="A15:A30"/>
    <mergeCell ref="B15:B18"/>
    <mergeCell ref="B19:B20"/>
    <mergeCell ref="B21:B23"/>
    <mergeCell ref="B24:B25"/>
    <mergeCell ref="B26:B30"/>
    <mergeCell ref="B75:B78"/>
    <mergeCell ref="B31:B34"/>
    <mergeCell ref="B35:B38"/>
    <mergeCell ref="B39:B43"/>
    <mergeCell ref="A45:A60"/>
    <mergeCell ref="B45:B49"/>
    <mergeCell ref="B50:B53"/>
    <mergeCell ref="B54:B56"/>
    <mergeCell ref="B57:B60"/>
  </mergeCells>
  <conditionalFormatting sqref="D2:W86">
    <cfRule type="expression" priority="1" dxfId="2" stopIfTrue="1">
      <formula>$AB2</formula>
    </cfRule>
  </conditionalFormatting>
  <conditionalFormatting sqref="Y2:Y86 C2:C82">
    <cfRule type="expression" priority="2" dxfId="2" stopIfTrue="1">
      <formula>$AA2</formula>
    </cfRule>
  </conditionalFormatting>
  <conditionalFormatting sqref="Z2:Z86">
    <cfRule type="cellIs" priority="3" dxfId="1" operator="greaterThanOrEqual" stopIfTrue="1">
      <formula>Y2</formula>
    </cfRule>
    <cfRule type="cellIs" priority="4" dxfId="0" operator="lessThan" stopIfTrue="1">
      <formula>Y2</formula>
    </cfRule>
  </conditionalFormatting>
  <dataValidations count="1">
    <dataValidation type="whole" allowBlank="1" showInputMessage="1" showErrorMessage="1" sqref="D2:W86">
      <formula1>0</formula1>
      <formula2>1</formula2>
    </dataValidation>
  </dataValidations>
  <printOptions/>
  <pageMargins left="0.3937007874015748" right="0.3937007874015748" top="0.7874015748031497" bottom="0.3937007874015748" header="0.5118110236220472" footer="0.5118110236220472"/>
  <pageSetup fitToHeight="0" fitToWidth="1" orientation="landscape" paperSize="9" scale="89" r:id="rId3"/>
  <headerFooter alignWithMargins="0">
    <oddHeader>&amp;L&amp;"Arial,Gras"&amp;16Col. Bugatti - &amp;F - &amp;A&amp;R&amp;D&amp;T   -    &amp;P/&amp;N</oddHeader>
  </headerFooter>
  <rowBreaks count="4" manualBreakCount="4">
    <brk id="21" max="255" man="1"/>
    <brk id="37" max="255" man="1"/>
    <brk id="51" max="255" man="1"/>
    <brk id="6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C33"/>
  <sheetViews>
    <sheetView zoomScalePageLayoutView="0" workbookViewId="0" topLeftCell="A1">
      <selection activeCell="C2" sqref="B2:C2"/>
    </sheetView>
  </sheetViews>
  <sheetFormatPr defaultColWidth="11.421875" defaultRowHeight="12.75"/>
  <cols>
    <col min="1" max="1" width="4.00390625" style="0" customWidth="1"/>
    <col min="2" max="2" width="20.28125" style="0" customWidth="1"/>
    <col min="3" max="3" width="13.7109375" style="0" customWidth="1"/>
  </cols>
  <sheetData>
    <row r="1" spans="1:3" ht="12.75">
      <c r="A1" s="12" t="s">
        <v>10</v>
      </c>
      <c r="B1" s="13" t="s">
        <v>11</v>
      </c>
      <c r="C1" s="14" t="s">
        <v>12</v>
      </c>
    </row>
    <row r="2" spans="1:3" ht="12.75">
      <c r="A2" s="15">
        <v>1</v>
      </c>
      <c r="B2" s="16" t="s">
        <v>13</v>
      </c>
      <c r="C2" s="17" t="s">
        <v>14</v>
      </c>
    </row>
    <row r="3" spans="1:3" ht="12.75">
      <c r="A3" s="15">
        <f aca="true" t="shared" si="0" ref="A3:A33">IF(ISBLANK(B3),"",1+A2)</f>
        <v>2</v>
      </c>
      <c r="B3" s="18" t="s">
        <v>15</v>
      </c>
      <c r="C3" s="19" t="s">
        <v>16</v>
      </c>
    </row>
    <row r="4" spans="1:3" ht="12.75">
      <c r="A4" s="15">
        <f t="shared" si="0"/>
        <v>3</v>
      </c>
      <c r="B4" s="18" t="s">
        <v>17</v>
      </c>
      <c r="C4" s="19" t="s">
        <v>18</v>
      </c>
    </row>
    <row r="5" spans="1:3" ht="12.75">
      <c r="A5" s="15">
        <f t="shared" si="0"/>
      </c>
      <c r="B5" s="18"/>
      <c r="C5" s="19"/>
    </row>
    <row r="6" spans="1:3" ht="12.75">
      <c r="A6" s="15">
        <f t="shared" si="0"/>
      </c>
      <c r="B6" s="18"/>
      <c r="C6" s="19"/>
    </row>
    <row r="7" spans="1:3" ht="12.75">
      <c r="A7" s="15">
        <f t="shared" si="0"/>
      </c>
      <c r="B7" s="18"/>
      <c r="C7" s="19"/>
    </row>
    <row r="8" spans="1:3" ht="12.75">
      <c r="A8" s="15">
        <f t="shared" si="0"/>
      </c>
      <c r="B8" s="18"/>
      <c r="C8" s="19"/>
    </row>
    <row r="9" spans="1:3" ht="12.75">
      <c r="A9" s="15">
        <f t="shared" si="0"/>
      </c>
      <c r="B9" s="18"/>
      <c r="C9" s="19"/>
    </row>
    <row r="10" spans="1:3" ht="12.75">
      <c r="A10" s="15">
        <f t="shared" si="0"/>
      </c>
      <c r="B10" s="18"/>
      <c r="C10" s="19"/>
    </row>
    <row r="11" spans="1:3" ht="12.75">
      <c r="A11" s="15">
        <f t="shared" si="0"/>
      </c>
      <c r="B11" s="18"/>
      <c r="C11" s="19"/>
    </row>
    <row r="12" spans="1:3" ht="12.75">
      <c r="A12" s="15">
        <f t="shared" si="0"/>
      </c>
      <c r="B12" s="18"/>
      <c r="C12" s="19"/>
    </row>
    <row r="13" spans="1:3" ht="12.75">
      <c r="A13" s="15">
        <f t="shared" si="0"/>
      </c>
      <c r="B13" s="18"/>
      <c r="C13" s="19"/>
    </row>
    <row r="14" spans="1:3" ht="12.75">
      <c r="A14" s="15">
        <f t="shared" si="0"/>
      </c>
      <c r="B14" s="18"/>
      <c r="C14" s="19"/>
    </row>
    <row r="15" spans="1:3" ht="12.75">
      <c r="A15" s="15">
        <f t="shared" si="0"/>
      </c>
      <c r="B15" s="18"/>
      <c r="C15" s="19"/>
    </row>
    <row r="16" spans="1:3" ht="12.75">
      <c r="A16" s="15">
        <f t="shared" si="0"/>
      </c>
      <c r="B16" s="18"/>
      <c r="C16" s="19"/>
    </row>
    <row r="17" spans="1:3" ht="12.75">
      <c r="A17" s="15">
        <f t="shared" si="0"/>
      </c>
      <c r="B17" s="18"/>
      <c r="C17" s="19"/>
    </row>
    <row r="18" spans="1:3" ht="12.75">
      <c r="A18" s="15">
        <f t="shared" si="0"/>
      </c>
      <c r="B18" s="18"/>
      <c r="C18" s="19"/>
    </row>
    <row r="19" spans="1:3" ht="12.75">
      <c r="A19" s="15">
        <f t="shared" si="0"/>
      </c>
      <c r="B19" s="18"/>
      <c r="C19" s="19"/>
    </row>
    <row r="20" spans="1:3" ht="12.75">
      <c r="A20" s="15">
        <f t="shared" si="0"/>
      </c>
      <c r="B20" s="18"/>
      <c r="C20" s="19"/>
    </row>
    <row r="21" spans="1:3" ht="12.75">
      <c r="A21" s="15">
        <f t="shared" si="0"/>
      </c>
      <c r="B21" s="18"/>
      <c r="C21" s="19"/>
    </row>
    <row r="22" spans="1:3" ht="12.75">
      <c r="A22" s="15">
        <f t="shared" si="0"/>
      </c>
      <c r="B22" s="18"/>
      <c r="C22" s="19"/>
    </row>
    <row r="23" spans="1:3" ht="12.75">
      <c r="A23" s="15">
        <f t="shared" si="0"/>
      </c>
      <c r="B23" s="18"/>
      <c r="C23" s="19"/>
    </row>
    <row r="24" spans="1:3" ht="12.75">
      <c r="A24" s="15">
        <f t="shared" si="0"/>
      </c>
      <c r="B24" s="18"/>
      <c r="C24" s="19"/>
    </row>
    <row r="25" spans="1:3" ht="12.75">
      <c r="A25" s="15">
        <f t="shared" si="0"/>
      </c>
      <c r="B25" s="18"/>
      <c r="C25" s="19"/>
    </row>
    <row r="26" spans="1:3" ht="12.75">
      <c r="A26" s="15">
        <f t="shared" si="0"/>
      </c>
      <c r="B26" s="18"/>
      <c r="C26" s="19"/>
    </row>
    <row r="27" spans="1:3" ht="12.75">
      <c r="A27" s="15">
        <f t="shared" si="0"/>
      </c>
      <c r="B27" s="18"/>
      <c r="C27" s="19"/>
    </row>
    <row r="28" spans="1:3" ht="12.75">
      <c r="A28" s="15">
        <f t="shared" si="0"/>
      </c>
      <c r="B28" s="18"/>
      <c r="C28" s="19"/>
    </row>
    <row r="29" spans="1:3" ht="12.75">
      <c r="A29" s="15">
        <f t="shared" si="0"/>
      </c>
      <c r="B29" s="18"/>
      <c r="C29" s="19"/>
    </row>
    <row r="30" spans="1:3" ht="12.75">
      <c r="A30" s="15">
        <f t="shared" si="0"/>
      </c>
      <c r="B30" s="18"/>
      <c r="C30" s="19"/>
    </row>
    <row r="31" spans="1:3" ht="12.75">
      <c r="A31" s="15">
        <f t="shared" si="0"/>
      </c>
      <c r="B31" s="18"/>
      <c r="C31" s="19"/>
    </row>
    <row r="32" spans="1:3" ht="12.75">
      <c r="A32" s="15">
        <f t="shared" si="0"/>
      </c>
      <c r="B32" s="18"/>
      <c r="C32" s="19"/>
    </row>
    <row r="33" spans="1:3" ht="12.75">
      <c r="A33" s="15">
        <f t="shared" si="0"/>
      </c>
      <c r="B33" s="20"/>
      <c r="C33" s="21"/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David, Claude Divoux</dc:creator>
  <cp:keywords/>
  <dc:description/>
  <cp:lastModifiedBy>Valued Acer Customer</cp:lastModifiedBy>
  <cp:lastPrinted>2011-02-08T05:55:27Z</cp:lastPrinted>
  <dcterms:created xsi:type="dcterms:W3CDTF">2010-01-30T02:33:08Z</dcterms:created>
  <dcterms:modified xsi:type="dcterms:W3CDTF">2011-02-17T15:41:55Z</dcterms:modified>
  <cp:category/>
  <cp:version/>
  <cp:contentType/>
  <cp:contentStatus/>
</cp:coreProperties>
</file>